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<sst xmlns="http://schemas.openxmlformats.org/spreadsheetml/2006/main" count="49" uniqueCount="39">
  <si>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Şirket</t>
  </si>
  <si>
    <t>Hafta</t>
  </si>
  <si>
    <t>Seyirci</t>
  </si>
  <si>
    <t>Haftasonu:</t>
  </si>
  <si>
    <t>2006 / 13</t>
  </si>
  <si>
    <t>24 - 26 Mart 2006</t>
  </si>
  <si>
    <t>STOLEN EYES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</si>
  <si>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</si>
  <si>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</si>
  <si>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</si>
  <si>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</si>
  <si>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</si>
  <si>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</si>
  <si>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</si>
  <si>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</si>
  <si>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</si>
  <si>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</si>
  <si>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</si>
  <si>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YAKA FILM</t>
  </si>
  <si>
    <t>Hasılat
(YTL)</t>
  </si>
  <si>
    <t>Salon</t>
  </si>
  <si>
    <t>Bilet F.
Ort.</t>
  </si>
  <si>
    <t>Salon
Ort.</t>
  </si>
  <si>
    <t>FATELESS</t>
  </si>
  <si>
    <t>H20</t>
  </si>
  <si>
    <t>LE GRAND VOYAGE</t>
  </si>
  <si>
    <t>ASKD - PYRAMIDE</t>
  </si>
  <si>
    <t>SEX &amp; PHILOSOPHY</t>
  </si>
  <si>
    <t>WILD BUNCH</t>
  </si>
  <si>
    <t>YOUNG ADAM</t>
  </si>
  <si>
    <t>LIMON</t>
  </si>
  <si>
    <t>RED SHOES</t>
  </si>
  <si>
    <t>CINECLICK ASIA</t>
  </si>
  <si>
    <t>RABBIT ON THE MOON</t>
  </si>
  <si>
    <t>LIMON - CAPITOL</t>
  </si>
  <si>
    <t>LES TEXTILES</t>
  </si>
  <si>
    <t>BİR F. - ERMAN F.</t>
  </si>
  <si>
    <t>STRAY DOGS</t>
  </si>
  <si>
    <t>LIMON - WILD B.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</si>
</sst>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17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0"/>
      <name val="Arial"/>
      <family val="2"/>
    </font>
    <font>
      <b/>
      <sz val="12"/>
      <color indexed="14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6"/>
  <sheetViews>
    <sheetView tabSelected="1" zoomScale="85" zoomScaleNormal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1.1484375" style="1" customWidth="1"/>
    <col min="2" max="2" width="3.8515625" style="2" bestFit="1" customWidth="1"/>
    <col min="3" max="3" width="26.7109375" style="2" bestFit="1" customWidth="1"/>
    <col min="4" max="4" width="12.28125" style="1" bestFit="1" customWidth="1"/>
    <col min="5" max="5" width="24.00390625" style="1" bestFit="1" customWidth="1"/>
    <col min="6" max="6" width="8.00390625" style="1" bestFit="1" customWidth="1"/>
    <col min="7" max="7" width="7.57421875" style="1" bestFit="1" customWidth="1"/>
    <col min="8" max="8" width="8.421875" style="1" bestFit="1" customWidth="1"/>
    <col min="9" max="9" width="1.28515625" style="1" customWidth="1"/>
    <col min="10" max="10" width="9.57421875" style="1" bestFit="1" customWidth="1"/>
    <col min="11" max="11" width="9.8515625" style="1" bestFit="1" customWidth="1"/>
    <col min="12" max="12" width="9.57421875" style="1" bestFit="1" customWidth="1"/>
    <col min="13" max="13" width="12.28125" style="1" bestFit="1" customWidth="1"/>
    <col min="14" max="14" width="9.57421875" style="1" bestFit="1" customWidth="1"/>
    <col min="15" max="15" width="12.28125" style="1" bestFit="1" customWidth="1"/>
    <col min="16" max="16" width="9.57421875" style="1" bestFit="1" customWidth="1"/>
    <col min="17" max="17" width="12.28125" style="1" bestFit="1" customWidth="1"/>
    <col min="18" max="18" width="1.1484375" style="1" customWidth="1"/>
    <col min="19" max="19" width="9.8515625" style="1" bestFit="1" customWidth="1"/>
    <col min="20" max="20" width="13.8515625" style="1" bestFit="1" customWidth="1"/>
    <col min="21" max="21" width="1.421875" style="1" customWidth="1"/>
    <col min="22" max="22" width="7.57421875" style="1" bestFit="1" customWidth="1"/>
    <col min="23" max="23" width="10.421875" style="1" bestFit="1" customWidth="1"/>
    <col min="24" max="24" width="1.1484375" style="1" customWidth="1"/>
    <col min="25" max="25" width="10.7109375" style="1" bestFit="1" customWidth="1"/>
    <col min="26" max="26" width="15.140625" style="1" bestFit="1" customWidth="1"/>
    <col min="27" max="27" width="10.421875" style="1" bestFit="1" customWidth="1"/>
    <col min="28" max="16384" width="9.140625" style="1" customWidth="1"/>
  </cols>
  <sheetData>
    <row r="1" ht="9" customHeight="1" thickBot="1"/>
    <row r="2" spans="2:27" ht="27" customHeight="1">
      <c r="B2" s="38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9"/>
      <c r="W2" s="30" t="s">
        <v>3</v>
      </c>
      <c r="X2" s="28"/>
      <c r="Y2" s="28"/>
      <c r="Z2" s="28" t="s">
        <v>4</v>
      </c>
      <c r="AA2" s="29"/>
    </row>
    <row r="3" spans="2:27" ht="25.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1" t="s">
        <v>5</v>
      </c>
      <c r="X3" s="32"/>
      <c r="Y3" s="32"/>
      <c r="Z3" s="32"/>
      <c r="AA3" s="33"/>
    </row>
    <row r="4" spans="2:10" s="10" customFormat="1" ht="9" customHeight="1">
      <c r="B4" s="8"/>
      <c r="C4" s="8"/>
      <c r="D4" s="8"/>
      <c r="E4" s="8"/>
      <c r="F4" s="9"/>
      <c r="G4" s="9"/>
      <c r="H4" s="3"/>
      <c r="I4" s="3"/>
      <c r="J4" s="3"/>
    </row>
    <row r="5" spans="4:27" s="4" customFormat="1" ht="23.25" customHeight="1">
      <c r="D5" s="40" t="s">
        <v>8</v>
      </c>
      <c r="E5" s="27" t="s">
        <v>0</v>
      </c>
      <c r="F5" s="27" t="s">
        <v>7</v>
      </c>
      <c r="G5" s="27" t="s">
        <v>20</v>
      </c>
      <c r="H5" s="27" t="s">
        <v>1</v>
      </c>
      <c r="J5" s="27" t="s">
        <v>9</v>
      </c>
      <c r="K5" s="27"/>
      <c r="L5" s="27" t="s">
        <v>10</v>
      </c>
      <c r="M5" s="27"/>
      <c r="N5" s="27" t="s">
        <v>11</v>
      </c>
      <c r="O5" s="27"/>
      <c r="P5" s="34" t="s">
        <v>12</v>
      </c>
      <c r="Q5" s="34"/>
      <c r="S5" s="35" t="s">
        <v>13</v>
      </c>
      <c r="T5" s="35"/>
      <c r="V5" s="36" t="s">
        <v>14</v>
      </c>
      <c r="W5" s="36"/>
      <c r="Y5" s="37" t="s">
        <v>15</v>
      </c>
      <c r="Z5" s="37"/>
      <c r="AA5" s="37"/>
    </row>
    <row r="6" spans="4:27" s="4" customFormat="1" ht="36.75" customHeight="1">
      <c r="D6" s="27"/>
      <c r="E6" s="27"/>
      <c r="F6" s="27"/>
      <c r="G6" s="27"/>
      <c r="H6" s="27"/>
      <c r="J6" s="4" t="s">
        <v>2</v>
      </c>
      <c r="K6" s="5" t="s">
        <v>19</v>
      </c>
      <c r="L6" s="4" t="s">
        <v>2</v>
      </c>
      <c r="M6" s="5" t="s">
        <v>19</v>
      </c>
      <c r="N6" s="4" t="s">
        <v>2</v>
      </c>
      <c r="O6" s="5" t="s">
        <v>19</v>
      </c>
      <c r="P6" s="6" t="s">
        <v>2</v>
      </c>
      <c r="Q6" s="11" t="s">
        <v>19</v>
      </c>
      <c r="S6" s="7" t="s">
        <v>2</v>
      </c>
      <c r="T6" s="12" t="s">
        <v>19</v>
      </c>
      <c r="V6" s="11" t="s">
        <v>22</v>
      </c>
      <c r="W6" s="11" t="s">
        <v>21</v>
      </c>
      <c r="Y6" s="21" t="s">
        <v>2</v>
      </c>
      <c r="Z6" s="20" t="s">
        <v>16</v>
      </c>
      <c r="AA6" s="21" t="s">
        <v>21</v>
      </c>
    </row>
    <row r="7" spans="1:27" s="13" customFormat="1" ht="18" customHeight="1">
      <c r="A7" s="1"/>
      <c r="B7" s="41">
        <v>1</v>
      </c>
      <c r="C7" s="18" t="s">
        <v>6</v>
      </c>
      <c r="D7" s="19">
        <v>38758</v>
      </c>
      <c r="E7" s="13" t="s">
        <v>18</v>
      </c>
      <c r="F7" s="13">
        <v>4</v>
      </c>
      <c r="G7" s="13">
        <v>4</v>
      </c>
      <c r="H7" s="13">
        <v>7</v>
      </c>
      <c r="J7" s="13">
        <v>242</v>
      </c>
      <c r="K7" s="14">
        <v>862.5</v>
      </c>
      <c r="L7" s="13">
        <v>324</v>
      </c>
      <c r="M7" s="14">
        <v>1289</v>
      </c>
      <c r="N7" s="13">
        <v>285</v>
      </c>
      <c r="O7" s="14">
        <v>1048.5</v>
      </c>
      <c r="P7" s="15">
        <f aca="true" t="shared" si="0" ref="P7:P15">J7+L7+N7</f>
        <v>851</v>
      </c>
      <c r="Q7" s="16">
        <f aca="true" t="shared" si="1" ref="Q7:Q15">K7+M7+O7</f>
        <v>3200</v>
      </c>
      <c r="S7" s="24">
        <v>155</v>
      </c>
      <c r="T7" s="17">
        <v>1052.5</v>
      </c>
      <c r="V7" s="15">
        <f>P7/G7</f>
        <v>212.75</v>
      </c>
      <c r="W7" s="16">
        <f>Q7/P7</f>
        <v>3.7602820211515864</v>
      </c>
      <c r="Y7" s="23">
        <v>5010</v>
      </c>
      <c r="Z7" s="22">
        <v>33454</v>
      </c>
      <c r="AA7" s="22">
        <f aca="true" t="shared" si="2" ref="AA7:AA15">Z7/Y7</f>
        <v>6.6774451097804395</v>
      </c>
    </row>
    <row r="8" spans="1:27" s="13" customFormat="1" ht="18" customHeight="1">
      <c r="A8" s="1"/>
      <c r="B8" s="41">
        <v>2</v>
      </c>
      <c r="C8" s="18" t="s">
        <v>29</v>
      </c>
      <c r="D8" s="19">
        <v>38618</v>
      </c>
      <c r="E8" s="13" t="s">
        <v>30</v>
      </c>
      <c r="F8" s="13">
        <v>12</v>
      </c>
      <c r="G8" s="13">
        <v>2</v>
      </c>
      <c r="H8" s="13">
        <v>13</v>
      </c>
      <c r="J8" s="13">
        <v>89</v>
      </c>
      <c r="K8" s="14">
        <v>330</v>
      </c>
      <c r="L8" s="13">
        <v>101</v>
      </c>
      <c r="M8" s="14">
        <v>397</v>
      </c>
      <c r="N8" s="13">
        <v>88</v>
      </c>
      <c r="O8" s="14">
        <v>285</v>
      </c>
      <c r="P8" s="15">
        <f t="shared" si="0"/>
        <v>278</v>
      </c>
      <c r="Q8" s="16">
        <f t="shared" si="1"/>
        <v>1012</v>
      </c>
      <c r="S8" s="24"/>
      <c r="T8" s="17"/>
      <c r="V8" s="15">
        <f>P8/G8</f>
        <v>139</v>
      </c>
      <c r="W8" s="16">
        <f>Q8/P8</f>
        <v>3.6402877697841727</v>
      </c>
      <c r="Y8" s="23">
        <v>13880</v>
      </c>
      <c r="Z8" s="22">
        <v>88954</v>
      </c>
      <c r="AA8" s="22">
        <f t="shared" si="2"/>
        <v>6.408789625360231</v>
      </c>
    </row>
    <row r="9" spans="1:27" s="13" customFormat="1" ht="18" customHeight="1">
      <c r="A9" s="1"/>
      <c r="B9" s="41">
        <v>3</v>
      </c>
      <c r="C9" s="18" t="s">
        <v>37</v>
      </c>
      <c r="D9" s="19">
        <v>38709</v>
      </c>
      <c r="E9" s="13" t="s">
        <v>38</v>
      </c>
      <c r="F9" s="13">
        <v>2</v>
      </c>
      <c r="G9" s="13">
        <v>1</v>
      </c>
      <c r="H9" s="13">
        <v>9</v>
      </c>
      <c r="J9" s="13">
        <v>80</v>
      </c>
      <c r="K9" s="14">
        <v>240</v>
      </c>
      <c r="L9" s="13">
        <v>85</v>
      </c>
      <c r="M9" s="14">
        <v>255</v>
      </c>
      <c r="N9" s="13">
        <v>85</v>
      </c>
      <c r="O9" s="14">
        <v>255</v>
      </c>
      <c r="P9" s="15">
        <f t="shared" si="0"/>
        <v>250</v>
      </c>
      <c r="Q9" s="16">
        <f t="shared" si="1"/>
        <v>750</v>
      </c>
      <c r="S9" s="24"/>
      <c r="T9" s="17"/>
      <c r="V9" s="15">
        <f>P9/G9</f>
        <v>250</v>
      </c>
      <c r="W9" s="16">
        <f>Q9/P9</f>
        <v>3</v>
      </c>
      <c r="Y9" s="23">
        <v>1887</v>
      </c>
      <c r="Z9" s="22">
        <v>9097</v>
      </c>
      <c r="AA9" s="22">
        <f t="shared" si="2"/>
        <v>4.820879703232644</v>
      </c>
    </row>
    <row r="10" spans="1:27" s="13" customFormat="1" ht="18" customHeight="1">
      <c r="A10" s="1"/>
      <c r="B10" s="41">
        <v>4</v>
      </c>
      <c r="C10" s="18" t="s">
        <v>25</v>
      </c>
      <c r="D10" s="19">
        <v>38779</v>
      </c>
      <c r="E10" s="13" t="s">
        <v>26</v>
      </c>
      <c r="F10" s="13">
        <v>10</v>
      </c>
      <c r="G10" s="13">
        <v>5</v>
      </c>
      <c r="H10" s="13">
        <v>4</v>
      </c>
      <c r="J10" s="13">
        <v>54</v>
      </c>
      <c r="K10" s="14">
        <v>209</v>
      </c>
      <c r="L10" s="13">
        <v>99</v>
      </c>
      <c r="M10" s="14">
        <v>469</v>
      </c>
      <c r="N10" s="13">
        <v>76</v>
      </c>
      <c r="O10" s="14">
        <v>355.5</v>
      </c>
      <c r="P10" s="15">
        <f>J10+L10+N10</f>
        <v>229</v>
      </c>
      <c r="Q10" s="16">
        <f>K10+M10+O10</f>
        <v>1033.5</v>
      </c>
      <c r="S10" s="24">
        <v>198</v>
      </c>
      <c r="T10" s="17">
        <v>1248</v>
      </c>
      <c r="V10" s="15">
        <f>P10/G10</f>
        <v>45.8</v>
      </c>
      <c r="W10" s="16">
        <f>Q10/P10</f>
        <v>4.513100436681222</v>
      </c>
      <c r="Y10" s="23">
        <v>4080</v>
      </c>
      <c r="Z10" s="22">
        <v>29637.5</v>
      </c>
      <c r="AA10" s="22">
        <f>Z10/Y10</f>
        <v>7.264093137254902</v>
      </c>
    </row>
    <row r="11" spans="1:27" s="13" customFormat="1" ht="18" customHeight="1">
      <c r="A11" s="1"/>
      <c r="B11" s="41">
        <v>5</v>
      </c>
      <c r="C11" s="18" t="s">
        <v>31</v>
      </c>
      <c r="D11" s="19">
        <v>38716</v>
      </c>
      <c r="E11" s="13" t="s">
        <v>32</v>
      </c>
      <c r="F11" s="13">
        <v>9</v>
      </c>
      <c r="G11" s="13">
        <v>4</v>
      </c>
      <c r="H11" s="13">
        <v>13</v>
      </c>
      <c r="J11" s="13">
        <v>78</v>
      </c>
      <c r="K11" s="14">
        <v>331</v>
      </c>
      <c r="L11" s="13">
        <v>66</v>
      </c>
      <c r="M11" s="14">
        <v>283</v>
      </c>
      <c r="N11" s="13">
        <v>69</v>
      </c>
      <c r="O11" s="14">
        <v>299</v>
      </c>
      <c r="P11" s="15">
        <f t="shared" si="0"/>
        <v>213</v>
      </c>
      <c r="Q11" s="16">
        <f t="shared" si="1"/>
        <v>913</v>
      </c>
      <c r="S11" s="24">
        <v>208</v>
      </c>
      <c r="T11" s="17">
        <v>1031</v>
      </c>
      <c r="V11" s="15">
        <f>P11/G11</f>
        <v>53.25</v>
      </c>
      <c r="W11" s="16">
        <f>Q11/P11</f>
        <v>4.286384976525822</v>
      </c>
      <c r="Y11" s="23">
        <v>13465</v>
      </c>
      <c r="Z11" s="22">
        <v>93077</v>
      </c>
      <c r="AA11" s="22">
        <f t="shared" si="2"/>
        <v>6.912513924990717</v>
      </c>
    </row>
    <row r="12" spans="1:27" s="13" customFormat="1" ht="18" customHeight="1">
      <c r="A12" s="1"/>
      <c r="B12" s="41">
        <v>6</v>
      </c>
      <c r="C12" s="18" t="s">
        <v>27</v>
      </c>
      <c r="D12" s="19">
        <v>38751</v>
      </c>
      <c r="E12" s="13" t="s">
        <v>28</v>
      </c>
      <c r="F12" s="13">
        <v>1</v>
      </c>
      <c r="G12" s="13">
        <v>1</v>
      </c>
      <c r="H12" s="13">
        <v>6</v>
      </c>
      <c r="J12" s="13">
        <v>21</v>
      </c>
      <c r="K12" s="14">
        <v>163</v>
      </c>
      <c r="L12" s="13">
        <v>18</v>
      </c>
      <c r="M12" s="14">
        <v>146</v>
      </c>
      <c r="N12" s="13">
        <v>21</v>
      </c>
      <c r="O12" s="14">
        <v>157</v>
      </c>
      <c r="P12" s="15">
        <f t="shared" si="0"/>
        <v>60</v>
      </c>
      <c r="Q12" s="16">
        <f t="shared" si="1"/>
        <v>466</v>
      </c>
      <c r="S12" s="24"/>
      <c r="T12" s="17"/>
      <c r="V12" s="15">
        <f>P12/G12</f>
        <v>60</v>
      </c>
      <c r="W12" s="16">
        <f>Q12/P12</f>
        <v>7.766666666666667</v>
      </c>
      <c r="Y12" s="23">
        <v>2420</v>
      </c>
      <c r="Z12" s="22">
        <v>19271</v>
      </c>
      <c r="AA12" s="22">
        <f t="shared" si="2"/>
        <v>7.9632231404958675</v>
      </c>
    </row>
    <row r="13" spans="1:27" s="13" customFormat="1" ht="18" customHeight="1">
      <c r="A13" s="1"/>
      <c r="B13" s="41">
        <v>7</v>
      </c>
      <c r="C13" s="18" t="s">
        <v>35</v>
      </c>
      <c r="D13" s="19">
        <v>38548</v>
      </c>
      <c r="E13" s="13" t="s">
        <v>36</v>
      </c>
      <c r="F13" s="13">
        <v>5</v>
      </c>
      <c r="G13" s="13">
        <v>1</v>
      </c>
      <c r="H13" s="13">
        <v>14</v>
      </c>
      <c r="J13" s="13">
        <v>26</v>
      </c>
      <c r="K13" s="14">
        <v>104</v>
      </c>
      <c r="L13" s="13">
        <v>10</v>
      </c>
      <c r="M13" s="14">
        <v>40</v>
      </c>
      <c r="N13" s="13">
        <v>12</v>
      </c>
      <c r="O13" s="14">
        <v>48</v>
      </c>
      <c r="P13" s="15">
        <f t="shared" si="0"/>
        <v>48</v>
      </c>
      <c r="Q13" s="16">
        <f t="shared" si="1"/>
        <v>192</v>
      </c>
      <c r="S13" s="24"/>
      <c r="T13" s="17"/>
      <c r="V13" s="15">
        <f>P13/G13</f>
        <v>48</v>
      </c>
      <c r="W13" s="16">
        <f>Q13/P13</f>
        <v>4</v>
      </c>
      <c r="Y13" s="23">
        <v>8460</v>
      </c>
      <c r="Z13" s="22">
        <v>56801</v>
      </c>
      <c r="AA13" s="22">
        <f t="shared" si="2"/>
        <v>6.714066193853428</v>
      </c>
    </row>
    <row r="14" spans="1:27" s="13" customFormat="1" ht="18" customHeight="1">
      <c r="A14" s="1"/>
      <c r="B14" s="41">
        <v>8</v>
      </c>
      <c r="C14" s="18" t="s">
        <v>33</v>
      </c>
      <c r="D14" s="19">
        <v>38723</v>
      </c>
      <c r="E14" s="13" t="s">
        <v>34</v>
      </c>
      <c r="F14" s="13">
        <v>5</v>
      </c>
      <c r="G14" s="13">
        <v>1</v>
      </c>
      <c r="H14" s="13">
        <v>6</v>
      </c>
      <c r="J14" s="13">
        <v>2</v>
      </c>
      <c r="K14" s="14">
        <v>6</v>
      </c>
      <c r="L14" s="13">
        <v>6</v>
      </c>
      <c r="M14" s="14">
        <v>18</v>
      </c>
      <c r="N14" s="13">
        <v>4</v>
      </c>
      <c r="O14" s="14">
        <v>12</v>
      </c>
      <c r="P14" s="15">
        <f t="shared" si="0"/>
        <v>12</v>
      </c>
      <c r="Q14" s="16">
        <f t="shared" si="1"/>
        <v>36</v>
      </c>
      <c r="S14" s="24"/>
      <c r="T14" s="17"/>
      <c r="V14" s="15">
        <f>P14/G14</f>
        <v>12</v>
      </c>
      <c r="W14" s="16">
        <f>Q14/P14</f>
        <v>3</v>
      </c>
      <c r="Y14" s="23">
        <v>1730</v>
      </c>
      <c r="Z14" s="22">
        <v>12296</v>
      </c>
      <c r="AA14" s="22">
        <f t="shared" si="2"/>
        <v>7.107514450867052</v>
      </c>
    </row>
    <row r="15" spans="1:27" s="13" customFormat="1" ht="18" customHeight="1">
      <c r="A15" s="1"/>
      <c r="B15" s="41">
        <v>9</v>
      </c>
      <c r="C15" s="18" t="s">
        <v>23</v>
      </c>
      <c r="D15" s="19">
        <v>38786</v>
      </c>
      <c r="E15" s="13" t="s">
        <v>24</v>
      </c>
      <c r="F15" s="13">
        <v>6</v>
      </c>
      <c r="G15" s="13">
        <v>1</v>
      </c>
      <c r="H15" s="13">
        <v>3</v>
      </c>
      <c r="J15" s="13">
        <v>1</v>
      </c>
      <c r="K15" s="14">
        <v>7</v>
      </c>
      <c r="L15" s="13">
        <v>9</v>
      </c>
      <c r="M15" s="14">
        <v>65</v>
      </c>
      <c r="N15" s="13">
        <v>2</v>
      </c>
      <c r="O15" s="14">
        <v>14</v>
      </c>
      <c r="P15" s="15">
        <f t="shared" si="0"/>
        <v>12</v>
      </c>
      <c r="Q15" s="16">
        <f t="shared" si="1"/>
        <v>86</v>
      </c>
      <c r="S15" s="24">
        <v>164</v>
      </c>
      <c r="T15" s="17">
        <v>1325</v>
      </c>
      <c r="V15" s="15">
        <f>P15/G15</f>
        <v>12</v>
      </c>
      <c r="W15" s="16">
        <f>Q15/P15</f>
        <v>7.166666666666667</v>
      </c>
      <c r="Y15" s="23">
        <v>1326</v>
      </c>
      <c r="Z15" s="22">
        <v>11620.5</v>
      </c>
      <c r="AA15" s="22">
        <f t="shared" si="2"/>
        <v>8.763574660633484</v>
      </c>
    </row>
    <row r="16" spans="16:17" ht="18" customHeight="1">
      <c r="P16" s="25">
        <f>SUM(P7:P15)</f>
        <v>1953</v>
      </c>
      <c r="Q16" s="26">
        <f>SUM(Q7:Q15)</f>
        <v>7688.5</v>
      </c>
    </row>
  </sheetData>
  <mergeCells count="16">
    <mergeCell ref="J5:K5"/>
    <mergeCell ref="L5:M5"/>
    <mergeCell ref="D5:D6"/>
    <mergeCell ref="E5:E6"/>
    <mergeCell ref="F5:F6"/>
    <mergeCell ref="H5:H6"/>
    <mergeCell ref="N5:O5"/>
    <mergeCell ref="Z2:AA2"/>
    <mergeCell ref="W2:Y2"/>
    <mergeCell ref="W3:AA3"/>
    <mergeCell ref="P5:Q5"/>
    <mergeCell ref="S5:T5"/>
    <mergeCell ref="V5:W5"/>
    <mergeCell ref="Y5:AA5"/>
    <mergeCell ref="B2:V3"/>
    <mergeCell ref="G5:G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Kemal Ural</cp:lastModifiedBy>
  <cp:lastPrinted>2006-03-27T11:29:00Z</cp:lastPrinted>
  <dcterms:created xsi:type="dcterms:W3CDTF">2004-06-14T06:12:49Z</dcterms:created>
  <dcterms:modified xsi:type="dcterms:W3CDTF">2006-03-27T13:26:22Z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106211618</vt:i4>
  </property>
  <property fmtid="{D5CDD505-2E9C-101B-9397-08002B2CF9AE}" pid="4" name="_EmailSubje">
    <vt:lpwstr>Bir Film 2006/13. Haftasonu Seyirci ve Hasılat</vt:lpwstr>
  </property>
  <property fmtid="{D5CDD505-2E9C-101B-9397-08002B2CF9AE}" pid="5" name="_AuthorEma">
    <vt:lpwstr>kemal.ural@birfilm.com</vt:lpwstr>
  </property>
  <property fmtid="{D5CDD505-2E9C-101B-9397-08002B2CF9AE}" pid="6" name="_AuthorEmailDisplayNa">
    <vt:lpwstr>Kemal Ural</vt:lpwstr>
  </property>
</Properties>
</file>