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Haftasonu_19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<sst xmlns="http://schemas.openxmlformats.org/spreadsheetml/2006/main" count="38" uniqueCount="26">
  <si>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HAFTASONU HASILAT ve SEYİRCİ RAPORU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</si>
  <si>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</si>
  <si>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</si>
  <si>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</si>
  <si>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</si>
  <si>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</si>
  <si>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</si>
  <si>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</si>
  <si>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</si>
  <si>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</si>
  <si>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</si>
  <si>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</si>
  <si>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</si>
  <si>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Toplam</t>
  </si>
  <si>
    <t>Haftasonu Toplam</t>
  </si>
  <si>
    <t>HAFTASONU TOPLAM</t>
  </si>
  <si>
    <t>Dağıtım</t>
  </si>
  <si>
    <t>Şirket</t>
  </si>
  <si>
    <t>THE ROAD TO GUANTANAMO</t>
  </si>
  <si>
    <t>35 milim</t>
  </si>
  <si>
    <t>PI FILM</t>
  </si>
  <si>
    <r>
      <t>HAFTASONU:</t>
    </r>
    <r>
      <rPr>
        <b/>
        <sz val="12"/>
        <rFont val="Arial Black"/>
        <family val="2"/>
      </rPr>
      <t xml:space="preserve"> 22</t>
    </r>
  </si>
  <si>
    <t>26 - 28 Mayıs 2006</t>
  </si>
  <si>
    <t>CERTI BAMBINI</t>
  </si>
  <si>
    <t>BELGE FILM</t>
  </si>
  <si>
    <t>CACHE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</si>
</sst>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  <numFmt numFmtId="165" formatCode="#,##0.00\ \ "/>
    <numFmt numFmtId="166" formatCode="#,##0\ "/>
    <numFmt numFmtId="167" formatCode="#,##0.00\ "/>
    <numFmt numFmtId="168" formatCode="0\ %\ "/>
    <numFmt numFmtId="169" formatCode="0.00\ "/>
    <numFmt numFmtId="170" formatCode="_(* #,##0_);_(* \(#,##0\);_(* &quot;-&quot;??_);_(@_)"/>
    <numFmt numFmtId="171" formatCode="#,##0\ &quot;YTL&quot;;\-#,##0\ &quot;YTL&quot;"/>
    <numFmt numFmtId="172" formatCode="#,##0\ &quot;YTL&quot;;[Red]\-#,##0\ &quot;YTL&quot;"/>
    <numFmt numFmtId="173" formatCode="#,##0.00\ &quot;YTL&quot;;\-#,##0.00\ &quot;YTL&quot;"/>
    <numFmt numFmtId="174" formatCode="#,##0.00\ &quot;YTL&quot;;[Red]\-#,##0.00\ &quot;YTL&quot;"/>
    <numFmt numFmtId="175" formatCode="_-* #,##0\ &quot;YTL&quot;_-;\-* #,##0\ &quot;YTL&quot;_-;_-* &quot;-&quot;\ &quot;YTL&quot;_-;_-@_-"/>
    <numFmt numFmtId="176" formatCode="_-* #,##0\ _Y_T_L_-;\-* #,##0\ _Y_T_L_-;_-* &quot;-&quot;\ _Y_T_L_-;_-@_-"/>
    <numFmt numFmtId="177" formatCode="_-* #,##0.00\ &quot;YTL&quot;_-;\-* #,##0.00\ &quot;YTL&quot;_-;_-* &quot;-&quot;??\ &quot;YTL&quot;_-;_-@_-"/>
    <numFmt numFmtId="178" formatCode="_-* #,##0.00\ _Y_T_L_-;\-* #,##0.00\ _Y_T_L_-;_-* &quot;-&quot;??\ _Y_T_L_-;_-@_-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1"/>
      <name val="Arial Black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b/>
      <sz val="14"/>
      <color indexed="18"/>
      <name val="Arial Black"/>
      <family val="2"/>
    </font>
    <font>
      <sz val="10"/>
      <name val="Arial Black"/>
      <family val="2"/>
    </font>
    <font>
      <b/>
      <sz val="22"/>
      <color indexed="18"/>
      <name val="Arial Black"/>
      <family val="2"/>
    </font>
    <font>
      <sz val="22"/>
      <name val="Arial Black"/>
      <family val="2"/>
    </font>
    <font>
      <b/>
      <sz val="2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166" fontId="0" fillId="0" borderId="1" xfId="15" applyNumberFormat="1" applyFont="1" applyFill="1" applyBorder="1" applyAlignment="1" applyProtection="1">
      <alignment vertical="center"/>
      <protection/>
    </xf>
    <xf numFmtId="166" fontId="0" fillId="0" borderId="2" xfId="15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 locked="0"/>
    </xf>
    <xf numFmtId="166" fontId="0" fillId="0" borderId="5" xfId="15" applyNumberFormat="1" applyFont="1" applyFill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" vertical="center"/>
      <protection locked="0"/>
    </xf>
    <xf numFmtId="165" fontId="0" fillId="0" borderId="7" xfId="15" applyNumberFormat="1" applyFont="1" applyFill="1" applyBorder="1" applyAlignment="1" applyProtection="1">
      <alignment vertical="center"/>
      <protection/>
    </xf>
    <xf numFmtId="181" fontId="0" fillId="0" borderId="1" xfId="0" applyNumberFormat="1" applyFont="1" applyFill="1" applyBorder="1" applyAlignment="1">
      <alignment horizontal="right" vertical="center"/>
    </xf>
    <xf numFmtId="165" fontId="0" fillId="0" borderId="8" xfId="15" applyNumberFormat="1" applyFont="1" applyFill="1" applyBorder="1" applyAlignment="1" applyProtection="1">
      <alignment vertical="center"/>
      <protection/>
    </xf>
    <xf numFmtId="181" fontId="0" fillId="0" borderId="2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165" fontId="0" fillId="0" borderId="17" xfId="15" applyNumberFormat="1" applyFont="1" applyFill="1" applyBorder="1" applyAlignment="1" applyProtection="1">
      <alignment vertical="center"/>
      <protection locked="0"/>
    </xf>
    <xf numFmtId="166" fontId="0" fillId="0" borderId="18" xfId="15" applyNumberFormat="1" applyFont="1" applyFill="1" applyBorder="1" applyAlignment="1" applyProtection="1">
      <alignment vertical="center"/>
      <protection locked="0"/>
    </xf>
    <xf numFmtId="165" fontId="0" fillId="0" borderId="17" xfId="15" applyNumberFormat="1" applyFont="1" applyFill="1" applyBorder="1" applyAlignment="1" applyProtection="1">
      <alignment vertical="center"/>
      <protection/>
    </xf>
    <xf numFmtId="166" fontId="0" fillId="0" borderId="1" xfId="19" applyNumberFormat="1" applyFont="1" applyFill="1" applyBorder="1" applyAlignment="1" applyProtection="1">
      <alignment horizontal="right" vertical="center"/>
      <protection/>
    </xf>
    <xf numFmtId="167" fontId="0" fillId="0" borderId="18" xfId="19" applyNumberFormat="1" applyFont="1" applyFill="1" applyBorder="1" applyAlignment="1" applyProtection="1">
      <alignment vertical="center"/>
      <protection/>
    </xf>
    <xf numFmtId="169" fontId="0" fillId="0" borderId="19" xfId="19" applyNumberFormat="1" applyFont="1" applyFill="1" applyBorder="1" applyAlignment="1" applyProtection="1">
      <alignment vertical="center"/>
      <protection/>
    </xf>
    <xf numFmtId="164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165" fontId="0" fillId="0" borderId="22" xfId="15" applyNumberFormat="1" applyFont="1" applyFill="1" applyBorder="1" applyAlignment="1" applyProtection="1">
      <alignment vertical="center"/>
      <protection locked="0"/>
    </xf>
    <xf numFmtId="166" fontId="0" fillId="0" borderId="23" xfId="15" applyNumberFormat="1" applyFont="1" applyFill="1" applyBorder="1" applyAlignment="1" applyProtection="1">
      <alignment vertical="center"/>
      <protection locked="0"/>
    </xf>
    <xf numFmtId="165" fontId="0" fillId="0" borderId="22" xfId="15" applyNumberFormat="1" applyFont="1" applyFill="1" applyBorder="1" applyAlignment="1" applyProtection="1">
      <alignment vertical="center"/>
      <protection/>
    </xf>
    <xf numFmtId="166" fontId="0" fillId="0" borderId="2" xfId="19" applyNumberFormat="1" applyFont="1" applyFill="1" applyBorder="1" applyAlignment="1" applyProtection="1">
      <alignment horizontal="right" vertical="center"/>
      <protection/>
    </xf>
    <xf numFmtId="167" fontId="0" fillId="0" borderId="23" xfId="19" applyNumberFormat="1" applyFont="1" applyFill="1" applyBorder="1" applyAlignment="1" applyProtection="1">
      <alignment vertical="center"/>
      <protection/>
    </xf>
    <xf numFmtId="169" fontId="0" fillId="0" borderId="24" xfId="19" applyNumberFormat="1" applyFont="1" applyFill="1" applyBorder="1" applyAlignment="1" applyProtection="1">
      <alignment vertical="center"/>
      <protection/>
    </xf>
    <xf numFmtId="166" fontId="0" fillId="0" borderId="2" xfId="15" applyNumberFormat="1" applyFont="1" applyFill="1" applyBorder="1" applyAlignment="1" applyProtection="1">
      <alignment vertical="center"/>
      <protection locked="0"/>
    </xf>
    <xf numFmtId="164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165" fontId="0" fillId="0" borderId="27" xfId="15" applyNumberFormat="1" applyFont="1" applyFill="1" applyBorder="1" applyAlignment="1" applyProtection="1">
      <alignment vertical="center"/>
      <protection locked="0"/>
    </xf>
    <xf numFmtId="166" fontId="0" fillId="0" borderId="28" xfId="15" applyNumberFormat="1" applyFont="1" applyFill="1" applyBorder="1" applyAlignment="1" applyProtection="1">
      <alignment vertical="center"/>
      <protection locked="0"/>
    </xf>
    <xf numFmtId="165" fontId="0" fillId="0" borderId="27" xfId="15" applyNumberFormat="1" applyFont="1" applyFill="1" applyBorder="1" applyAlignment="1" applyProtection="1">
      <alignment vertical="center"/>
      <protection/>
    </xf>
    <xf numFmtId="166" fontId="0" fillId="0" borderId="5" xfId="19" applyNumberFormat="1" applyFont="1" applyFill="1" applyBorder="1" applyAlignment="1" applyProtection="1">
      <alignment horizontal="right" vertical="center"/>
      <protection/>
    </xf>
    <xf numFmtId="167" fontId="0" fillId="0" borderId="28" xfId="19" applyNumberFormat="1" applyFont="1" applyFill="1" applyBorder="1" applyAlignment="1" applyProtection="1">
      <alignment vertical="center"/>
      <protection/>
    </xf>
    <xf numFmtId="166" fontId="0" fillId="0" borderId="5" xfId="15" applyNumberFormat="1" applyFont="1" applyFill="1" applyBorder="1" applyAlignment="1" applyProtection="1">
      <alignment vertical="center"/>
      <protection locked="0"/>
    </xf>
    <xf numFmtId="169" fontId="0" fillId="0" borderId="29" xfId="19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30" xfId="0" applyFont="1" applyFill="1" applyBorder="1" applyAlignment="1" applyProtection="1">
      <alignment vertical="center"/>
      <protection/>
    </xf>
    <xf numFmtId="3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165" fontId="2" fillId="0" borderId="32" xfId="0" applyNumberFormat="1" applyFont="1" applyFill="1" applyBorder="1" applyAlignment="1" applyProtection="1">
      <alignment vertical="center"/>
      <protection/>
    </xf>
    <xf numFmtId="166" fontId="2" fillId="0" borderId="32" xfId="0" applyNumberFormat="1" applyFont="1" applyFill="1" applyBorder="1" applyAlignment="1" applyProtection="1">
      <alignment vertical="center"/>
      <protection/>
    </xf>
    <xf numFmtId="165" fontId="2" fillId="0" borderId="31" xfId="0" applyNumberFormat="1" applyFont="1" applyFill="1" applyBorder="1" applyAlignment="1" applyProtection="1">
      <alignment vertical="center"/>
      <protection/>
    </xf>
    <xf numFmtId="166" fontId="2" fillId="0" borderId="31" xfId="0" applyNumberFormat="1" applyFont="1" applyFill="1" applyBorder="1" applyAlignment="1" applyProtection="1">
      <alignment vertical="center"/>
      <protection/>
    </xf>
    <xf numFmtId="166" fontId="2" fillId="0" borderId="32" xfId="0" applyNumberFormat="1" applyFont="1" applyFill="1" applyBorder="1" applyAlignment="1" applyProtection="1">
      <alignment horizontal="right" vertical="center"/>
      <protection/>
    </xf>
    <xf numFmtId="167" fontId="2" fillId="0" borderId="32" xfId="0" applyNumberFormat="1" applyFont="1" applyFill="1" applyBorder="1" applyAlignment="1" applyProtection="1">
      <alignment vertical="center"/>
      <protection/>
    </xf>
    <xf numFmtId="170" fontId="2" fillId="0" borderId="33" xfId="0" applyNumberFormat="1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5" fillId="0" borderId="35" xfId="0" applyFont="1" applyFill="1" applyBorder="1" applyAlignment="1">
      <alignment horizontal="left"/>
    </xf>
    <xf numFmtId="0" fontId="6" fillId="0" borderId="35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0" borderId="37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8" xfId="0" applyFont="1" applyFill="1" applyBorder="1" applyAlignment="1" applyProtection="1">
      <alignment vertical="center"/>
      <protection locked="0"/>
    </xf>
    <xf numFmtId="0" fontId="0" fillId="0" borderId="39" xfId="0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/>
      <protection locked="0"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42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 applyProtection="1">
      <alignment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20" fillId="0" borderId="32" xfId="0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left" vertical="center"/>
      <protection locked="0"/>
    </xf>
    <xf numFmtId="0" fontId="21" fillId="0" borderId="21" xfId="0" applyFont="1" applyFill="1" applyBorder="1" applyAlignment="1" applyProtection="1">
      <alignment horizontal="left" vertical="center"/>
      <protection locked="0"/>
    </xf>
    <xf numFmtId="0" fontId="21" fillId="0" borderId="39" xfId="0" applyFont="1" applyFill="1" applyBorder="1" applyAlignment="1" applyProtection="1">
      <alignment vertical="center"/>
      <protection locked="0"/>
    </xf>
    <xf numFmtId="0" fontId="8" fillId="0" borderId="39" xfId="0" applyFont="1" applyFill="1" applyBorder="1" applyAlignment="1" applyProtection="1">
      <alignment vertical="center"/>
      <protection locked="0"/>
    </xf>
    <xf numFmtId="0" fontId="20" fillId="0" borderId="39" xfId="0" applyFont="1" applyFill="1" applyBorder="1" applyAlignment="1" applyProtection="1">
      <alignment vertical="center"/>
      <protection locked="0"/>
    </xf>
    <xf numFmtId="181" fontId="7" fillId="0" borderId="0" xfId="0" applyNumberFormat="1" applyFont="1" applyFill="1" applyAlignment="1">
      <alignment vertical="center"/>
    </xf>
    <xf numFmtId="0" fontId="19" fillId="0" borderId="43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44" xfId="0" applyFont="1" applyFill="1" applyBorder="1" applyAlignment="1" applyProtection="1">
      <alignment horizontal="center" vertical="center"/>
      <protection/>
    </xf>
    <xf numFmtId="0" fontId="19" fillId="0" borderId="9" xfId="0" applyFont="1" applyFill="1" applyBorder="1" applyAlignment="1" applyProtection="1">
      <alignment horizontal="center" vertical="center"/>
      <protection/>
    </xf>
    <xf numFmtId="0" fontId="19" fillId="0" borderId="45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9" fillId="0" borderId="46" xfId="0" applyFont="1" applyFill="1" applyBorder="1" applyAlignment="1" applyProtection="1">
      <alignment horizontal="center" vertical="center" wrapText="1"/>
      <protection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0" fontId="9" fillId="0" borderId="48" xfId="0" applyFont="1" applyFill="1" applyBorder="1" applyAlignment="1" applyProtection="1">
      <alignment horizontal="center" vertical="center" wrapText="1"/>
      <protection/>
    </xf>
    <xf numFmtId="43" fontId="19" fillId="0" borderId="49" xfId="15" applyFont="1" applyFill="1" applyBorder="1" applyAlignment="1" applyProtection="1">
      <alignment horizontal="left" vertical="center"/>
      <protection/>
    </xf>
    <xf numFmtId="43" fontId="19" fillId="0" borderId="50" xfId="15" applyFont="1" applyFill="1" applyBorder="1" applyAlignment="1" applyProtection="1">
      <alignment horizontal="left" vertical="center"/>
      <protection/>
    </xf>
    <xf numFmtId="0" fontId="19" fillId="0" borderId="46" xfId="0" applyFont="1" applyFill="1" applyBorder="1" applyAlignment="1" applyProtection="1">
      <alignment horizontal="center" vertical="center" wrapText="1"/>
      <protection/>
    </xf>
    <xf numFmtId="0" fontId="19" fillId="0" borderId="4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9525</xdr:rowOff>
    </xdr:from>
    <xdr:to>
      <xdr:col>8</xdr:col>
      <xdr:colOff>38100</xdr:colOff>
      <xdr:row>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5725"/>
          <a:ext cx="56959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8</xdr:col>
      <xdr:colOff>314325</xdr:colOff>
      <xdr:row>6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85725"/>
          <a:ext cx="61150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2" bestFit="1" customWidth="1"/>
    <col min="2" max="2" width="0.85546875" style="2" customWidth="1"/>
    <col min="3" max="3" width="28.00390625" style="2" customWidth="1"/>
    <col min="4" max="4" width="9.8515625" style="2" customWidth="1"/>
    <col min="5" max="5" width="16.140625" style="2" customWidth="1"/>
    <col min="6" max="6" width="18.57421875" style="2" customWidth="1"/>
    <col min="7" max="7" width="6.140625" style="2" customWidth="1"/>
    <col min="8" max="8" width="6.14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140625" style="2" bestFit="1" customWidth="1"/>
    <col min="19" max="19" width="7.00390625" style="2" customWidth="1"/>
    <col min="20" max="20" width="14.00390625" style="2" customWidth="1"/>
    <col min="21" max="21" width="8.7109375" style="2" customWidth="1"/>
    <col min="22" max="22" width="7.00390625" style="2" customWidth="1"/>
    <col min="23" max="16384" width="9.140625" style="2" customWidth="1"/>
  </cols>
  <sheetData>
    <row r="1" spans="2:3" ht="6" customHeight="1" thickBot="1">
      <c r="B1" s="1"/>
      <c r="C1" s="1"/>
    </row>
    <row r="2" spans="2:22" ht="23.25">
      <c r="B2" s="69"/>
      <c r="C2" s="6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0"/>
    </row>
    <row r="3" spans="2:22" s="3" customFormat="1" ht="19.5">
      <c r="B3" s="70"/>
      <c r="C3" s="8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76" t="s">
        <v>21</v>
      </c>
      <c r="T3" s="76"/>
      <c r="U3" s="21"/>
      <c r="V3" s="22"/>
    </row>
    <row r="4" spans="2:22" s="3" customFormat="1" ht="18.75">
      <c r="B4" s="70"/>
      <c r="C4" s="82"/>
      <c r="D4" s="21"/>
      <c r="E4" s="21"/>
      <c r="F4" s="21"/>
      <c r="G4" s="21"/>
      <c r="H4" s="21"/>
      <c r="I4" s="21"/>
      <c r="J4" s="76"/>
      <c r="K4" s="76"/>
      <c r="L4" s="21"/>
      <c r="M4" s="21"/>
      <c r="N4" s="21"/>
      <c r="O4" s="21"/>
      <c r="P4" s="21"/>
      <c r="Q4" s="21"/>
      <c r="R4" s="21"/>
      <c r="S4" s="77" t="s">
        <v>22</v>
      </c>
      <c r="T4" s="76"/>
      <c r="U4" s="21"/>
      <c r="V4" s="22"/>
    </row>
    <row r="5" spans="2:22" s="3" customFormat="1" ht="33.75">
      <c r="B5" s="70"/>
      <c r="C5" s="82"/>
      <c r="D5" s="21"/>
      <c r="E5" s="21"/>
      <c r="F5" s="21"/>
      <c r="G5" s="21"/>
      <c r="H5" s="21"/>
      <c r="I5" s="21"/>
      <c r="J5" s="78"/>
      <c r="K5" s="79"/>
      <c r="L5" s="79"/>
      <c r="M5" s="79"/>
      <c r="N5" s="79"/>
      <c r="O5" s="79"/>
      <c r="P5" s="79"/>
      <c r="Q5" s="80"/>
      <c r="R5" s="79"/>
      <c r="S5" s="79"/>
      <c r="T5" s="21"/>
      <c r="U5" s="21"/>
      <c r="V5" s="22"/>
    </row>
    <row r="6" spans="2:22" ht="14.25">
      <c r="B6" s="71"/>
      <c r="C6" s="7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1"/>
      <c r="V6" s="22"/>
    </row>
    <row r="7" spans="2:22" ht="34.5" thickBot="1">
      <c r="B7" s="72"/>
      <c r="C7" s="83"/>
      <c r="D7" s="84"/>
      <c r="E7" s="84"/>
      <c r="F7" s="84"/>
      <c r="G7" s="23"/>
      <c r="H7" s="23"/>
      <c r="I7" s="23"/>
      <c r="J7" s="109" t="s">
        <v>0</v>
      </c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10"/>
    </row>
    <row r="8" spans="2:22" ht="6" customHeight="1" thickBot="1">
      <c r="B8" s="57"/>
      <c r="C8" s="85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7"/>
    </row>
    <row r="9" spans="1:22" s="3" customFormat="1" ht="18" customHeight="1">
      <c r="A9" s="4"/>
      <c r="B9" s="73"/>
      <c r="C9" s="115" t="s">
        <v>2</v>
      </c>
      <c r="D9" s="117" t="s">
        <v>3</v>
      </c>
      <c r="E9" s="117" t="s">
        <v>16</v>
      </c>
      <c r="F9" s="117" t="s">
        <v>17</v>
      </c>
      <c r="G9" s="112" t="s">
        <v>4</v>
      </c>
      <c r="H9" s="112" t="s">
        <v>5</v>
      </c>
      <c r="I9" s="112" t="s">
        <v>6</v>
      </c>
      <c r="J9" s="104" t="s">
        <v>7</v>
      </c>
      <c r="K9" s="105"/>
      <c r="L9" s="104" t="s">
        <v>8</v>
      </c>
      <c r="M9" s="105"/>
      <c r="N9" s="104" t="s">
        <v>9</v>
      </c>
      <c r="O9" s="105"/>
      <c r="P9" s="106" t="s">
        <v>14</v>
      </c>
      <c r="Q9" s="107"/>
      <c r="R9" s="107"/>
      <c r="S9" s="108"/>
      <c r="T9" s="107" t="s">
        <v>13</v>
      </c>
      <c r="U9" s="107"/>
      <c r="V9" s="111"/>
    </row>
    <row r="10" spans="1:22" s="3" customFormat="1" ht="30" customHeight="1" thickBot="1">
      <c r="A10" s="5"/>
      <c r="B10" s="74"/>
      <c r="C10" s="116"/>
      <c r="D10" s="118"/>
      <c r="E10" s="118"/>
      <c r="F10" s="118"/>
      <c r="G10" s="113"/>
      <c r="H10" s="113"/>
      <c r="I10" s="114"/>
      <c r="J10" s="91" t="s">
        <v>10</v>
      </c>
      <c r="K10" s="92" t="s">
        <v>1</v>
      </c>
      <c r="L10" s="91" t="s">
        <v>10</v>
      </c>
      <c r="M10" s="92" t="s">
        <v>1</v>
      </c>
      <c r="N10" s="91" t="s">
        <v>10</v>
      </c>
      <c r="O10" s="92" t="s">
        <v>1</v>
      </c>
      <c r="P10" s="93" t="s">
        <v>10</v>
      </c>
      <c r="Q10" s="94" t="s">
        <v>1</v>
      </c>
      <c r="R10" s="24" t="s">
        <v>11</v>
      </c>
      <c r="S10" s="25" t="s">
        <v>12</v>
      </c>
      <c r="T10" s="93" t="s">
        <v>10</v>
      </c>
      <c r="U10" s="94" t="s">
        <v>1</v>
      </c>
      <c r="V10" s="26" t="s">
        <v>12</v>
      </c>
    </row>
    <row r="11" spans="1:22" s="10" customFormat="1" ht="22.5" customHeight="1" thickBot="1">
      <c r="A11" s="103">
        <v>1</v>
      </c>
      <c r="B11" s="11"/>
      <c r="C11" s="88" t="s">
        <v>18</v>
      </c>
      <c r="D11" s="27">
        <v>38835</v>
      </c>
      <c r="E11" s="98" t="s">
        <v>19</v>
      </c>
      <c r="F11" s="98" t="s">
        <v>20</v>
      </c>
      <c r="G11" s="28">
        <v>8</v>
      </c>
      <c r="H11" s="29">
        <v>7</v>
      </c>
      <c r="I11" s="29">
        <v>5</v>
      </c>
      <c r="J11" s="30">
        <v>389</v>
      </c>
      <c r="K11" s="31">
        <v>75</v>
      </c>
      <c r="L11" s="30">
        <v>539</v>
      </c>
      <c r="M11" s="31">
        <v>102</v>
      </c>
      <c r="N11" s="30">
        <v>594</v>
      </c>
      <c r="O11" s="31">
        <v>115</v>
      </c>
      <c r="P11" s="32">
        <f aca="true" t="shared" si="0" ref="P11:Q16">+J11+L11+N11</f>
        <v>1522</v>
      </c>
      <c r="Q11" s="6">
        <f t="shared" si="0"/>
        <v>292</v>
      </c>
      <c r="R11" s="33">
        <f aca="true" t="shared" si="1" ref="R11:R20">IF(P11&lt;&gt;0,Q11/H11,"")</f>
        <v>41.714285714285715</v>
      </c>
      <c r="S11" s="34">
        <f aca="true" t="shared" si="2" ref="S11:S20">IF(P11&lt;&gt;0,P11/Q11,"")</f>
        <v>5.212328767123288</v>
      </c>
      <c r="T11" s="15">
        <v>39293</v>
      </c>
      <c r="U11" s="16">
        <v>4972</v>
      </c>
      <c r="V11" s="35">
        <f aca="true" t="shared" si="3" ref="V11:V20">IF(T11&lt;&gt;0,T11/U11,"")</f>
        <v>7.902855993563958</v>
      </c>
    </row>
    <row r="12" spans="1:22" s="10" customFormat="1" ht="22.5" customHeight="1">
      <c r="A12" s="103">
        <v>2</v>
      </c>
      <c r="B12" s="12"/>
      <c r="C12" s="101" t="s">
        <v>23</v>
      </c>
      <c r="D12" s="36">
        <v>38793</v>
      </c>
      <c r="E12" s="99" t="s">
        <v>19</v>
      </c>
      <c r="F12" s="99" t="s">
        <v>24</v>
      </c>
      <c r="G12" s="37">
        <v>2</v>
      </c>
      <c r="H12" s="38">
        <v>1</v>
      </c>
      <c r="I12" s="38">
        <v>6</v>
      </c>
      <c r="J12" s="39">
        <v>40</v>
      </c>
      <c r="K12" s="40">
        <v>5</v>
      </c>
      <c r="L12" s="39">
        <v>50</v>
      </c>
      <c r="M12" s="40">
        <v>6</v>
      </c>
      <c r="N12" s="39">
        <v>52</v>
      </c>
      <c r="O12" s="40">
        <v>6</v>
      </c>
      <c r="P12" s="32">
        <f t="shared" si="0"/>
        <v>142</v>
      </c>
      <c r="Q12" s="7">
        <f t="shared" si="0"/>
        <v>17</v>
      </c>
      <c r="R12" s="42">
        <f t="shared" si="1"/>
        <v>17</v>
      </c>
      <c r="S12" s="43">
        <f t="shared" si="2"/>
        <v>8.352941176470589</v>
      </c>
      <c r="T12" s="17">
        <v>4546.5</v>
      </c>
      <c r="U12" s="18">
        <v>697</v>
      </c>
      <c r="V12" s="44">
        <f t="shared" si="3"/>
        <v>6.522955523672884</v>
      </c>
    </row>
    <row r="13" spans="1:22" s="10" customFormat="1" ht="22.5" customHeight="1">
      <c r="A13" s="103">
        <v>3</v>
      </c>
      <c r="B13" s="12"/>
      <c r="C13" s="102" t="s">
        <v>25</v>
      </c>
      <c r="D13" s="36">
        <v>38779</v>
      </c>
      <c r="E13" s="99" t="s">
        <v>19</v>
      </c>
      <c r="F13" s="99" t="s">
        <v>24</v>
      </c>
      <c r="G13" s="37">
        <v>11</v>
      </c>
      <c r="H13" s="38">
        <v>1</v>
      </c>
      <c r="I13" s="38">
        <v>10</v>
      </c>
      <c r="J13" s="39">
        <v>12</v>
      </c>
      <c r="K13" s="40">
        <v>2</v>
      </c>
      <c r="L13" s="39">
        <v>57.5</v>
      </c>
      <c r="M13" s="40">
        <v>11</v>
      </c>
      <c r="N13" s="39">
        <v>61.5</v>
      </c>
      <c r="O13" s="40">
        <v>10</v>
      </c>
      <c r="P13" s="41">
        <f t="shared" si="0"/>
        <v>131</v>
      </c>
      <c r="Q13" s="7">
        <f t="shared" si="0"/>
        <v>23</v>
      </c>
      <c r="R13" s="42">
        <f t="shared" si="1"/>
        <v>23</v>
      </c>
      <c r="S13" s="43">
        <f t="shared" si="2"/>
        <v>5.695652173913044</v>
      </c>
      <c r="T13" s="17">
        <v>94835.5</v>
      </c>
      <c r="U13" s="18">
        <v>11821</v>
      </c>
      <c r="V13" s="44">
        <f t="shared" si="3"/>
        <v>8.022629219186195</v>
      </c>
    </row>
    <row r="14" spans="1:22" s="10" customFormat="1" ht="22.5" customHeight="1">
      <c r="A14" s="103">
        <v>4</v>
      </c>
      <c r="B14" s="12"/>
      <c r="C14" s="100"/>
      <c r="D14" s="36"/>
      <c r="E14" s="99"/>
      <c r="F14" s="99"/>
      <c r="G14" s="37"/>
      <c r="H14" s="38"/>
      <c r="I14" s="38"/>
      <c r="J14" s="39">
        <v>0</v>
      </c>
      <c r="K14" s="40">
        <v>0</v>
      </c>
      <c r="L14" s="39">
        <v>0</v>
      </c>
      <c r="M14" s="40">
        <v>0</v>
      </c>
      <c r="N14" s="39">
        <v>0</v>
      </c>
      <c r="O14" s="40">
        <v>0</v>
      </c>
      <c r="P14" s="41">
        <f t="shared" si="0"/>
        <v>0</v>
      </c>
      <c r="Q14" s="7">
        <f t="shared" si="0"/>
        <v>0</v>
      </c>
      <c r="R14" s="42">
        <f t="shared" si="1"/>
      </c>
      <c r="S14" s="43">
        <f t="shared" si="2"/>
      </c>
      <c r="T14" s="17">
        <v>0</v>
      </c>
      <c r="U14" s="18">
        <v>0</v>
      </c>
      <c r="V14" s="44">
        <f t="shared" si="3"/>
      </c>
    </row>
    <row r="15" spans="1:22" s="10" customFormat="1" ht="22.5" customHeight="1">
      <c r="A15" s="103">
        <v>5</v>
      </c>
      <c r="B15" s="12"/>
      <c r="C15" s="100"/>
      <c r="D15" s="36"/>
      <c r="E15" s="99"/>
      <c r="F15" s="99"/>
      <c r="G15" s="37"/>
      <c r="H15" s="38"/>
      <c r="I15" s="38"/>
      <c r="J15" s="39">
        <v>0</v>
      </c>
      <c r="K15" s="40">
        <v>0</v>
      </c>
      <c r="L15" s="39">
        <v>0</v>
      </c>
      <c r="M15" s="40">
        <v>0</v>
      </c>
      <c r="N15" s="39">
        <v>0</v>
      </c>
      <c r="O15" s="40">
        <v>0</v>
      </c>
      <c r="P15" s="41">
        <f t="shared" si="0"/>
        <v>0</v>
      </c>
      <c r="Q15" s="7">
        <f t="shared" si="0"/>
        <v>0</v>
      </c>
      <c r="R15" s="42">
        <f t="shared" si="1"/>
      </c>
      <c r="S15" s="43">
        <f t="shared" si="2"/>
      </c>
      <c r="T15" s="39">
        <v>0</v>
      </c>
      <c r="U15" s="45">
        <v>0</v>
      </c>
      <c r="V15" s="44">
        <f t="shared" si="3"/>
      </c>
    </row>
    <row r="16" spans="1:22" s="10" customFormat="1" ht="22.5" customHeight="1">
      <c r="A16" s="103">
        <v>6</v>
      </c>
      <c r="B16" s="12"/>
      <c r="C16" s="101"/>
      <c r="D16" s="36"/>
      <c r="E16" s="99"/>
      <c r="F16" s="99"/>
      <c r="G16" s="37"/>
      <c r="H16" s="38"/>
      <c r="I16" s="38"/>
      <c r="J16" s="39">
        <v>0</v>
      </c>
      <c r="K16" s="40">
        <v>0</v>
      </c>
      <c r="L16" s="39">
        <v>0</v>
      </c>
      <c r="M16" s="40">
        <v>0</v>
      </c>
      <c r="N16" s="39">
        <v>0</v>
      </c>
      <c r="O16" s="40">
        <v>0</v>
      </c>
      <c r="P16" s="41">
        <f t="shared" si="0"/>
        <v>0</v>
      </c>
      <c r="Q16" s="7">
        <f t="shared" si="0"/>
        <v>0</v>
      </c>
      <c r="R16" s="42">
        <f t="shared" si="1"/>
      </c>
      <c r="S16" s="43">
        <f t="shared" si="2"/>
      </c>
      <c r="T16" s="39">
        <v>0</v>
      </c>
      <c r="U16" s="45">
        <v>0</v>
      </c>
      <c r="V16" s="44">
        <f t="shared" si="3"/>
      </c>
    </row>
    <row r="17" spans="1:22" s="10" customFormat="1" ht="22.5" customHeight="1">
      <c r="A17" s="103">
        <v>7</v>
      </c>
      <c r="B17" s="12"/>
      <c r="C17" s="89"/>
      <c r="D17" s="36"/>
      <c r="E17" s="99"/>
      <c r="F17" s="99"/>
      <c r="G17" s="37"/>
      <c r="H17" s="38"/>
      <c r="I17" s="38"/>
      <c r="J17" s="39"/>
      <c r="K17" s="40"/>
      <c r="L17" s="39"/>
      <c r="M17" s="40"/>
      <c r="N17" s="39"/>
      <c r="O17" s="40"/>
      <c r="P17" s="41"/>
      <c r="Q17" s="7"/>
      <c r="R17" s="42">
        <f t="shared" si="1"/>
      </c>
      <c r="S17" s="43">
        <f t="shared" si="2"/>
      </c>
      <c r="T17" s="39"/>
      <c r="U17" s="45"/>
      <c r="V17" s="44">
        <f t="shared" si="3"/>
      </c>
    </row>
    <row r="18" spans="1:22" s="10" customFormat="1" ht="22.5" customHeight="1">
      <c r="A18" s="103">
        <v>8</v>
      </c>
      <c r="B18" s="12"/>
      <c r="C18" s="89"/>
      <c r="D18" s="36"/>
      <c r="E18" s="99"/>
      <c r="F18" s="99"/>
      <c r="G18" s="37"/>
      <c r="H18" s="38"/>
      <c r="I18" s="38"/>
      <c r="J18" s="39"/>
      <c r="K18" s="40"/>
      <c r="L18" s="39"/>
      <c r="M18" s="40"/>
      <c r="N18" s="39"/>
      <c r="O18" s="40"/>
      <c r="P18" s="41"/>
      <c r="Q18" s="7"/>
      <c r="R18" s="42">
        <f t="shared" si="1"/>
      </c>
      <c r="S18" s="43">
        <f t="shared" si="2"/>
      </c>
      <c r="T18" s="39"/>
      <c r="U18" s="45"/>
      <c r="V18" s="44">
        <f t="shared" si="3"/>
      </c>
    </row>
    <row r="19" spans="1:22" s="10" customFormat="1" ht="22.5" customHeight="1">
      <c r="A19" s="103">
        <v>9</v>
      </c>
      <c r="B19" s="12"/>
      <c r="C19" s="89"/>
      <c r="D19" s="36"/>
      <c r="E19" s="99"/>
      <c r="F19" s="99"/>
      <c r="G19" s="37"/>
      <c r="H19" s="38"/>
      <c r="I19" s="38"/>
      <c r="J19" s="39"/>
      <c r="K19" s="40"/>
      <c r="L19" s="39"/>
      <c r="M19" s="40"/>
      <c r="N19" s="39"/>
      <c r="O19" s="40"/>
      <c r="P19" s="41"/>
      <c r="Q19" s="7"/>
      <c r="R19" s="42">
        <f t="shared" si="1"/>
      </c>
      <c r="S19" s="43">
        <f t="shared" si="2"/>
      </c>
      <c r="T19" s="39"/>
      <c r="U19" s="45"/>
      <c r="V19" s="44">
        <f t="shared" si="3"/>
      </c>
    </row>
    <row r="20" spans="1:22" s="10" customFormat="1" ht="22.5" customHeight="1" thickBot="1">
      <c r="A20" s="103">
        <v>10</v>
      </c>
      <c r="B20" s="14"/>
      <c r="C20" s="90"/>
      <c r="D20" s="46"/>
      <c r="E20" s="47"/>
      <c r="F20" s="47"/>
      <c r="G20" s="48"/>
      <c r="H20" s="49"/>
      <c r="I20" s="48"/>
      <c r="J20" s="50"/>
      <c r="K20" s="51"/>
      <c r="L20" s="50"/>
      <c r="M20" s="51"/>
      <c r="N20" s="50"/>
      <c r="O20" s="51"/>
      <c r="P20" s="52"/>
      <c r="Q20" s="13"/>
      <c r="R20" s="53">
        <f t="shared" si="1"/>
      </c>
      <c r="S20" s="54">
        <f t="shared" si="2"/>
      </c>
      <c r="T20" s="50"/>
      <c r="U20" s="55"/>
      <c r="V20" s="56">
        <f t="shared" si="3"/>
      </c>
    </row>
    <row r="21" spans="2:22" ht="6" customHeight="1" thickBot="1">
      <c r="B21" s="1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</row>
    <row r="22" spans="1:22" s="10" customFormat="1" ht="22.5" customHeight="1" thickBot="1">
      <c r="A22" s="8"/>
      <c r="B22" s="75" t="s">
        <v>15</v>
      </c>
      <c r="C22" s="97"/>
      <c r="D22" s="95"/>
      <c r="E22" s="96"/>
      <c r="F22" s="59"/>
      <c r="G22" s="60">
        <f>SUM(G11:G20)</f>
        <v>21</v>
      </c>
      <c r="H22" s="60">
        <f>SUM(H11:H20)</f>
        <v>9</v>
      </c>
      <c r="I22" s="61"/>
      <c r="J22" s="62"/>
      <c r="K22" s="63"/>
      <c r="L22" s="62"/>
      <c r="M22" s="63"/>
      <c r="N22" s="62"/>
      <c r="O22" s="63"/>
      <c r="P22" s="64">
        <f>SUM(P11:P20)</f>
        <v>1795</v>
      </c>
      <c r="Q22" s="65">
        <f>SUM(Q11:Q20)</f>
        <v>332</v>
      </c>
      <c r="R22" s="66"/>
      <c r="S22" s="67"/>
      <c r="T22" s="64">
        <f>SUM(T11:T20)</f>
        <v>138675</v>
      </c>
      <c r="U22" s="65">
        <f>SUM(U11:U20)</f>
        <v>17490</v>
      </c>
      <c r="V22" s="6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9"/>
    </row>
    <row r="44" ht="12.75" customHeight="1">
      <c r="D44" s="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H9:H10"/>
    <mergeCell ref="I9:I10"/>
    <mergeCell ref="J9:K9"/>
    <mergeCell ref="C9:C10"/>
    <mergeCell ref="D9:D10"/>
    <mergeCell ref="E9:E10"/>
    <mergeCell ref="G9:G10"/>
    <mergeCell ref="F9:F10"/>
    <mergeCell ref="L9:M9"/>
    <mergeCell ref="N9:O9"/>
    <mergeCell ref="P9:S9"/>
    <mergeCell ref="J7:V7"/>
    <mergeCell ref="T9:V9"/>
  </mergeCells>
  <printOptions/>
  <pageMargins left="0.35433070866141736" right="0.35433070866141736" top="0.984251968503937" bottom="0.984251968503937" header="0.31496062992125984" footer="0.5118110236220472"/>
  <pageSetup fitToHeight="1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 Filmcilik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isko</cp:lastModifiedBy>
  <cp:lastPrinted>2006-05-01T10:50:32Z</cp:lastPrinted>
  <dcterms:created xsi:type="dcterms:W3CDTF">2006-03-27T14:17:33Z</dcterms:created>
  <dcterms:modified xsi:type="dcterms:W3CDTF">2006-05-29T09:09:24Z</dcterms:modified>
  <cp:category/>
  <cp:version/>
  <cp:contentType/>
  <cp:contentStatus/>
</cp:coreProperties>
</file>