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<sst xmlns="http://schemas.openxmlformats.org/spreadsheetml/2006/main" count="55" uniqueCount="44">
  <si>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Şirket</t>
  </si>
  <si>
    <t>Hafta</t>
  </si>
  <si>
    <t>Seyirci</t>
  </si>
  <si>
    <t>Haftasonu: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</si>
  <si>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</si>
  <si>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</si>
  <si>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</si>
  <si>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</si>
  <si>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</si>
  <si>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</si>
  <si>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</si>
  <si>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</si>
  <si>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</si>
  <si>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</si>
  <si>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</si>
  <si>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Hasılat
(YTL)</t>
  </si>
  <si>
    <t>Salon</t>
  </si>
  <si>
    <t>Bilet F.
Ort.</t>
  </si>
  <si>
    <t>Salon
Ort.</t>
  </si>
  <si>
    <t>LE GRAND VOYAGE</t>
  </si>
  <si>
    <t>ASKD - PYRAMIDE</t>
  </si>
  <si>
    <t>JOYEUX NOEL</t>
  </si>
  <si>
    <t>FILMS DIST.</t>
  </si>
  <si>
    <t>LE TEMPS QUI RESTE</t>
  </si>
  <si>
    <t>Pİ FİLM - CELLULOID</t>
  </si>
  <si>
    <t>ETERNAL SUNSHINE OF THE SPOTLESS MIND</t>
  </si>
  <si>
    <t>CINEMEDYA - FOCUS</t>
  </si>
  <si>
    <t>RED SHOES</t>
  </si>
  <si>
    <t>CINECLICK ASIA</t>
  </si>
  <si>
    <t>C.R.A.Z.Y.</t>
  </si>
  <si>
    <t>MON ANGE</t>
  </si>
  <si>
    <t>MK2</t>
  </si>
  <si>
    <t>ENTRE SES MAINS</t>
  </si>
  <si>
    <t>ERMAN F. - PATHE</t>
  </si>
  <si>
    <t>DANDELION</t>
  </si>
  <si>
    <t>SUGARWORKZ - WILD B.</t>
  </si>
  <si>
    <t>HOWL'S MOVING CASTLE</t>
  </si>
  <si>
    <t>WILD BUNCH</t>
  </si>
  <si>
    <t>2006 / 25</t>
  </si>
  <si>
    <t>16 - 18 Haziran 2006</t>
  </si>
  <si>
    <t>TROUBLE</t>
  </si>
  <si>
    <t>TF 1</t>
  </si>
  <si>
    <t>ALLEGRO</t>
  </si>
  <si>
    <t>CELLULOID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</si>
</sst>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17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9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8" customHeight="1"/>
  <cols>
    <col min="1" max="1" width="1.1484375" style="1" customWidth="1"/>
    <col min="2" max="2" width="4.00390625" style="2" bestFit="1" customWidth="1"/>
    <col min="3" max="3" width="48.140625" style="2" bestFit="1" customWidth="1"/>
    <col min="4" max="4" width="12.28125" style="1" bestFit="1" customWidth="1"/>
    <col min="5" max="5" width="33.14062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3.421875" style="1" bestFit="1" customWidth="1"/>
    <col min="13" max="13" width="9.57421875" style="1" bestFit="1" customWidth="1"/>
    <col min="14" max="14" width="13.8515625" style="1" bestFit="1" customWidth="1"/>
    <col min="15" max="15" width="9.57421875" style="1" bestFit="1" customWidth="1"/>
    <col min="16" max="16" width="13.8515625" style="1" bestFit="1" customWidth="1"/>
    <col min="17" max="17" width="9.8515625" style="1" bestFit="1" customWidth="1"/>
    <col min="18" max="18" width="15.57421875" style="1" bestFit="1" customWidth="1"/>
    <col min="19" max="19" width="1.1484375" style="1" customWidth="1"/>
    <col min="20" max="20" width="9.8515625" style="1" bestFit="1" customWidth="1"/>
    <col min="21" max="21" width="13.8515625" style="1" bestFit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1.00390625" style="1" bestFit="1" customWidth="1"/>
    <col min="27" max="27" width="17.1406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1" t="s">
        <v>14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  <c r="X2" s="33" t="s">
        <v>3</v>
      </c>
      <c r="Y2" s="31"/>
      <c r="Z2" s="31"/>
      <c r="AA2" s="31" t="s">
        <v>38</v>
      </c>
      <c r="AB2" s="32"/>
    </row>
    <row r="3" spans="2:28" ht="25.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34" t="s">
        <v>39</v>
      </c>
      <c r="Y3" s="35"/>
      <c r="Z3" s="35"/>
      <c r="AA3" s="35"/>
      <c r="AB3" s="36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43" t="s">
        <v>5</v>
      </c>
      <c r="E5" s="30" t="s">
        <v>0</v>
      </c>
      <c r="F5" s="30" t="s">
        <v>4</v>
      </c>
      <c r="H5" s="30" t="s">
        <v>16</v>
      </c>
      <c r="I5" s="30" t="s">
        <v>1</v>
      </c>
      <c r="K5" s="30" t="s">
        <v>6</v>
      </c>
      <c r="L5" s="30"/>
      <c r="M5" s="30" t="s">
        <v>7</v>
      </c>
      <c r="N5" s="30"/>
      <c r="O5" s="30" t="s">
        <v>8</v>
      </c>
      <c r="P5" s="30"/>
      <c r="Q5" s="37" t="s">
        <v>9</v>
      </c>
      <c r="R5" s="37"/>
      <c r="T5" s="38" t="s">
        <v>10</v>
      </c>
      <c r="U5" s="38"/>
      <c r="W5" s="39" t="s">
        <v>11</v>
      </c>
      <c r="X5" s="39"/>
      <c r="Z5" s="40" t="s">
        <v>12</v>
      </c>
      <c r="AA5" s="40"/>
      <c r="AB5" s="40"/>
    </row>
    <row r="6" spans="4:28" s="4" customFormat="1" ht="36.75" customHeight="1">
      <c r="D6" s="30"/>
      <c r="E6" s="30"/>
      <c r="F6" s="30"/>
      <c r="H6" s="30"/>
      <c r="I6" s="30"/>
      <c r="K6" s="4" t="s">
        <v>2</v>
      </c>
      <c r="L6" s="5" t="s">
        <v>15</v>
      </c>
      <c r="M6" s="4" t="s">
        <v>2</v>
      </c>
      <c r="N6" s="5" t="s">
        <v>15</v>
      </c>
      <c r="O6" s="4" t="s">
        <v>2</v>
      </c>
      <c r="P6" s="5" t="s">
        <v>15</v>
      </c>
      <c r="Q6" s="6" t="s">
        <v>2</v>
      </c>
      <c r="R6" s="11" t="s">
        <v>15</v>
      </c>
      <c r="T6" s="7" t="s">
        <v>2</v>
      </c>
      <c r="U6" s="12" t="s">
        <v>15</v>
      </c>
      <c r="W6" s="11" t="s">
        <v>18</v>
      </c>
      <c r="X6" s="11" t="s">
        <v>17</v>
      </c>
      <c r="Z6" s="21" t="s">
        <v>2</v>
      </c>
      <c r="AA6" s="20" t="s">
        <v>13</v>
      </c>
      <c r="AB6" s="21" t="s">
        <v>17</v>
      </c>
    </row>
    <row r="7" spans="1:28" s="13" customFormat="1" ht="18" customHeight="1">
      <c r="A7" s="1"/>
      <c r="B7" s="25">
        <v>1</v>
      </c>
      <c r="C7" s="18" t="s">
        <v>25</v>
      </c>
      <c r="D7" s="19">
        <v>38863</v>
      </c>
      <c r="E7" s="13" t="s">
        <v>26</v>
      </c>
      <c r="F7" s="13">
        <v>35</v>
      </c>
      <c r="H7" s="13">
        <v>35</v>
      </c>
      <c r="I7" s="13">
        <v>4</v>
      </c>
      <c r="K7" s="26">
        <v>1527</v>
      </c>
      <c r="L7" s="14">
        <v>11087</v>
      </c>
      <c r="M7" s="26">
        <v>2184</v>
      </c>
      <c r="N7" s="14">
        <v>16239.5</v>
      </c>
      <c r="O7" s="26">
        <v>1693</v>
      </c>
      <c r="P7" s="14">
        <v>12996</v>
      </c>
      <c r="Q7" s="27">
        <f aca="true" t="shared" si="0" ref="Q7:R11">K7+M7+O7</f>
        <v>5404</v>
      </c>
      <c r="R7" s="16">
        <f t="shared" si="0"/>
        <v>40322.5</v>
      </c>
      <c r="T7" s="24">
        <v>6174</v>
      </c>
      <c r="U7" s="17">
        <v>47225</v>
      </c>
      <c r="W7" s="27">
        <f>Q7/H7</f>
        <v>154.4</v>
      </c>
      <c r="X7" s="16">
        <f>R7/Q7</f>
        <v>7.46160251665433</v>
      </c>
      <c r="Z7" s="23">
        <v>53989</v>
      </c>
      <c r="AA7" s="22">
        <v>408149</v>
      </c>
      <c r="AB7" s="22">
        <f>AA7/Z7</f>
        <v>7.559854785234029</v>
      </c>
    </row>
    <row r="8" spans="1:28" s="13" customFormat="1" ht="18" customHeight="1">
      <c r="A8" s="1"/>
      <c r="B8" s="25">
        <v>2</v>
      </c>
      <c r="C8" s="18" t="s">
        <v>36</v>
      </c>
      <c r="D8" s="19">
        <v>38877</v>
      </c>
      <c r="E8" s="13" t="s">
        <v>37</v>
      </c>
      <c r="F8" s="13">
        <v>64</v>
      </c>
      <c r="H8" s="13">
        <v>64</v>
      </c>
      <c r="I8" s="13">
        <v>2</v>
      </c>
      <c r="K8" s="26">
        <v>1108</v>
      </c>
      <c r="L8" s="14">
        <v>7283.5</v>
      </c>
      <c r="M8" s="26">
        <v>2025</v>
      </c>
      <c r="N8" s="14">
        <v>14554</v>
      </c>
      <c r="O8" s="26">
        <v>1761</v>
      </c>
      <c r="P8" s="14">
        <v>12444</v>
      </c>
      <c r="Q8" s="27">
        <f t="shared" si="0"/>
        <v>4894</v>
      </c>
      <c r="R8" s="16">
        <f t="shared" si="0"/>
        <v>34281.5</v>
      </c>
      <c r="T8" s="24">
        <v>8577</v>
      </c>
      <c r="U8" s="17">
        <v>60374</v>
      </c>
      <c r="W8" s="27">
        <f>Q8/H8</f>
        <v>76.46875</v>
      </c>
      <c r="X8" s="16">
        <f>R8/Q8</f>
        <v>7.004801798120147</v>
      </c>
      <c r="Z8" s="23">
        <v>19320</v>
      </c>
      <c r="AA8" s="22">
        <v>128451</v>
      </c>
      <c r="AB8" s="22">
        <f>AA8/Z8</f>
        <v>6.6486024844720495</v>
      </c>
    </row>
    <row r="9" spans="1:28" s="13" customFormat="1" ht="18" customHeight="1">
      <c r="A9" s="1"/>
      <c r="B9" s="25">
        <v>3</v>
      </c>
      <c r="C9" s="18" t="s">
        <v>27</v>
      </c>
      <c r="D9" s="19">
        <v>38716</v>
      </c>
      <c r="E9" s="13" t="s">
        <v>28</v>
      </c>
      <c r="F9" s="13">
        <v>9</v>
      </c>
      <c r="H9" s="13">
        <v>3</v>
      </c>
      <c r="I9" s="13">
        <v>23</v>
      </c>
      <c r="K9" s="13">
        <v>121</v>
      </c>
      <c r="L9" s="14">
        <v>624.5</v>
      </c>
      <c r="M9" s="13">
        <v>169</v>
      </c>
      <c r="N9" s="14">
        <v>914.5</v>
      </c>
      <c r="O9" s="13">
        <v>107</v>
      </c>
      <c r="P9" s="14">
        <v>570</v>
      </c>
      <c r="Q9" s="15">
        <f t="shared" si="0"/>
        <v>397</v>
      </c>
      <c r="R9" s="16">
        <f t="shared" si="0"/>
        <v>2109</v>
      </c>
      <c r="T9" s="24">
        <v>43</v>
      </c>
      <c r="U9" s="17">
        <v>225</v>
      </c>
      <c r="W9" s="27">
        <f>Q9/H9</f>
        <v>132.33333333333334</v>
      </c>
      <c r="X9" s="16">
        <f>R9/Q9</f>
        <v>5.312342569269521</v>
      </c>
      <c r="Z9" s="23">
        <v>18637</v>
      </c>
      <c r="AA9" s="22">
        <v>117352</v>
      </c>
      <c r="AB9" s="22">
        <f>AA9/Z9</f>
        <v>6.296721575360841</v>
      </c>
    </row>
    <row r="10" spans="1:28" s="13" customFormat="1" ht="18" customHeight="1">
      <c r="A10" s="1"/>
      <c r="B10" s="25">
        <v>4</v>
      </c>
      <c r="C10" s="18" t="s">
        <v>30</v>
      </c>
      <c r="D10" s="19">
        <v>38828</v>
      </c>
      <c r="E10" s="13" t="s">
        <v>31</v>
      </c>
      <c r="F10" s="13">
        <v>6</v>
      </c>
      <c r="H10" s="13">
        <v>5</v>
      </c>
      <c r="I10" s="13">
        <v>8</v>
      </c>
      <c r="K10" s="13">
        <v>92</v>
      </c>
      <c r="L10" s="14">
        <v>345</v>
      </c>
      <c r="M10" s="13">
        <v>94</v>
      </c>
      <c r="N10" s="14">
        <v>359</v>
      </c>
      <c r="O10" s="13">
        <v>116</v>
      </c>
      <c r="P10" s="14">
        <v>505</v>
      </c>
      <c r="Q10" s="15">
        <f t="shared" si="0"/>
        <v>302</v>
      </c>
      <c r="R10" s="16">
        <f t="shared" si="0"/>
        <v>1209</v>
      </c>
      <c r="T10" s="24">
        <v>10</v>
      </c>
      <c r="U10" s="17">
        <v>65</v>
      </c>
      <c r="W10" s="27">
        <f>Q10/H10</f>
        <v>60.4</v>
      </c>
      <c r="X10" s="16">
        <f>R10/Q10</f>
        <v>4.003311258278146</v>
      </c>
      <c r="Z10" s="23">
        <v>3846</v>
      </c>
      <c r="AA10" s="22">
        <v>26691</v>
      </c>
      <c r="AB10" s="22">
        <f>AA10/Z10</f>
        <v>6.9399375975039</v>
      </c>
    </row>
    <row r="11" spans="1:28" s="13" customFormat="1" ht="18" customHeight="1">
      <c r="A11" s="1"/>
      <c r="B11" s="25">
        <v>5</v>
      </c>
      <c r="C11" s="18" t="s">
        <v>42</v>
      </c>
      <c r="D11" s="19">
        <v>38849</v>
      </c>
      <c r="E11" s="13" t="s">
        <v>43</v>
      </c>
      <c r="F11" s="13">
        <v>4</v>
      </c>
      <c r="H11" s="13">
        <v>4</v>
      </c>
      <c r="I11" s="13">
        <v>5</v>
      </c>
      <c r="K11" s="26">
        <v>95</v>
      </c>
      <c r="L11" s="14">
        <v>668</v>
      </c>
      <c r="M11" s="26">
        <v>121</v>
      </c>
      <c r="N11" s="14">
        <v>868</v>
      </c>
      <c r="O11" s="26">
        <v>56</v>
      </c>
      <c r="P11" s="14">
        <v>392.5</v>
      </c>
      <c r="Q11" s="27">
        <f t="shared" si="0"/>
        <v>272</v>
      </c>
      <c r="R11" s="16">
        <f t="shared" si="0"/>
        <v>1928.5</v>
      </c>
      <c r="T11" s="24"/>
      <c r="U11" s="17"/>
      <c r="W11" s="27">
        <f>Q11/H11</f>
        <v>68</v>
      </c>
      <c r="X11" s="16">
        <f>R11/Q11</f>
        <v>7.0900735294117645</v>
      </c>
      <c r="Z11" s="23">
        <v>5586</v>
      </c>
      <c r="AA11" s="22">
        <v>34489.75</v>
      </c>
      <c r="AB11" s="22">
        <f>AA11/Z11</f>
        <v>6.174319727891157</v>
      </c>
    </row>
    <row r="12" spans="1:28" s="13" customFormat="1" ht="18" customHeight="1">
      <c r="A12" s="1"/>
      <c r="B12" s="25">
        <v>6</v>
      </c>
      <c r="C12" s="18" t="s">
        <v>29</v>
      </c>
      <c r="D12" s="19">
        <v>38870</v>
      </c>
      <c r="E12" s="13" t="s">
        <v>22</v>
      </c>
      <c r="F12" s="13">
        <v>5</v>
      </c>
      <c r="H12" s="13">
        <v>5</v>
      </c>
      <c r="I12" s="13">
        <v>3</v>
      </c>
      <c r="K12" s="26">
        <v>89</v>
      </c>
      <c r="L12" s="14">
        <v>487</v>
      </c>
      <c r="M12" s="26">
        <v>67</v>
      </c>
      <c r="N12" s="14">
        <v>372</v>
      </c>
      <c r="O12" s="26">
        <v>47</v>
      </c>
      <c r="P12" s="14">
        <v>264</v>
      </c>
      <c r="Q12" s="27">
        <f aca="true" t="shared" si="1" ref="Q12:Q18">K12+M12+O12</f>
        <v>203</v>
      </c>
      <c r="R12" s="16">
        <f aca="true" t="shared" si="2" ref="R12:R18">L12+N12+P12</f>
        <v>1123</v>
      </c>
      <c r="T12" s="24">
        <v>239</v>
      </c>
      <c r="U12" s="17">
        <v>2014</v>
      </c>
      <c r="W12" s="27">
        <f aca="true" t="shared" si="3" ref="W12:W18">Q12/H12</f>
        <v>40.6</v>
      </c>
      <c r="X12" s="16">
        <f aca="true" t="shared" si="4" ref="X12:X18">R12/Q12</f>
        <v>5.532019704433497</v>
      </c>
      <c r="Z12" s="23">
        <v>4270</v>
      </c>
      <c r="AA12" s="22">
        <v>34110.75</v>
      </c>
      <c r="AB12" s="22">
        <f aca="true" t="shared" si="5" ref="AB12:AB18">AA12/Z12</f>
        <v>7.988466042154567</v>
      </c>
    </row>
    <row r="13" spans="1:28" s="13" customFormat="1" ht="18" customHeight="1">
      <c r="A13" s="1"/>
      <c r="B13" s="25">
        <v>7</v>
      </c>
      <c r="C13" s="18" t="s">
        <v>23</v>
      </c>
      <c r="D13" s="19">
        <v>38856</v>
      </c>
      <c r="E13" s="13" t="s">
        <v>24</v>
      </c>
      <c r="F13" s="13">
        <v>10</v>
      </c>
      <c r="H13" s="13">
        <v>1</v>
      </c>
      <c r="I13" s="13">
        <v>5</v>
      </c>
      <c r="K13" s="26">
        <v>41</v>
      </c>
      <c r="L13" s="14">
        <v>205</v>
      </c>
      <c r="M13" s="26">
        <v>41</v>
      </c>
      <c r="N13" s="14">
        <v>272</v>
      </c>
      <c r="O13" s="26">
        <v>38</v>
      </c>
      <c r="P13" s="14">
        <v>240</v>
      </c>
      <c r="Q13" s="27">
        <f>K13+M13+O13</f>
        <v>120</v>
      </c>
      <c r="R13" s="16">
        <f>L13+N13+P13</f>
        <v>717</v>
      </c>
      <c r="T13" s="24">
        <v>107</v>
      </c>
      <c r="U13" s="17">
        <v>710</v>
      </c>
      <c r="W13" s="27">
        <f>Q13/H13</f>
        <v>120</v>
      </c>
      <c r="X13" s="16">
        <f>R13/Q13</f>
        <v>5.975</v>
      </c>
      <c r="Z13" s="23">
        <v>4838</v>
      </c>
      <c r="AA13" s="22">
        <v>32611</v>
      </c>
      <c r="AB13" s="22">
        <f>AA13/Z13</f>
        <v>6.740595287308805</v>
      </c>
    </row>
    <row r="14" spans="1:28" s="13" customFormat="1" ht="18" customHeight="1">
      <c r="A14" s="1"/>
      <c r="B14" s="25">
        <v>8</v>
      </c>
      <c r="C14" s="18" t="s">
        <v>32</v>
      </c>
      <c r="D14" s="19">
        <v>38835</v>
      </c>
      <c r="E14" s="13" t="s">
        <v>33</v>
      </c>
      <c r="F14" s="13">
        <v>5</v>
      </c>
      <c r="H14" s="13">
        <v>2</v>
      </c>
      <c r="I14" s="13">
        <v>7</v>
      </c>
      <c r="K14" s="26">
        <v>20</v>
      </c>
      <c r="L14" s="14">
        <v>116</v>
      </c>
      <c r="M14" s="26">
        <v>38</v>
      </c>
      <c r="N14" s="14">
        <v>210.5</v>
      </c>
      <c r="O14" s="26">
        <v>16</v>
      </c>
      <c r="P14" s="14">
        <v>95</v>
      </c>
      <c r="Q14" s="27">
        <f>K14+M14+O14</f>
        <v>74</v>
      </c>
      <c r="R14" s="16">
        <f>L14+N14+P14</f>
        <v>421.5</v>
      </c>
      <c r="T14" s="24">
        <v>67</v>
      </c>
      <c r="U14" s="17">
        <v>452</v>
      </c>
      <c r="W14" s="27">
        <f>Q14/H14</f>
        <v>37</v>
      </c>
      <c r="X14" s="16">
        <f>R14/Q14</f>
        <v>5.695945945945946</v>
      </c>
      <c r="Z14" s="23">
        <v>2169</v>
      </c>
      <c r="AA14" s="22">
        <v>14286.5</v>
      </c>
      <c r="AB14" s="22">
        <f>AA14/Z14</f>
        <v>6.586675887505763</v>
      </c>
    </row>
    <row r="15" spans="1:28" s="13" customFormat="1" ht="18" customHeight="1">
      <c r="A15" s="1"/>
      <c r="B15" s="25">
        <v>9</v>
      </c>
      <c r="C15" s="18" t="s">
        <v>19</v>
      </c>
      <c r="D15" s="19">
        <v>38779</v>
      </c>
      <c r="E15" s="13" t="s">
        <v>20</v>
      </c>
      <c r="F15" s="13">
        <v>10</v>
      </c>
      <c r="H15" s="13">
        <v>1</v>
      </c>
      <c r="I15" s="13">
        <v>16</v>
      </c>
      <c r="K15" s="26">
        <v>16</v>
      </c>
      <c r="L15" s="14">
        <v>64</v>
      </c>
      <c r="M15" s="26">
        <v>6</v>
      </c>
      <c r="N15" s="14">
        <v>30</v>
      </c>
      <c r="O15" s="26">
        <v>15</v>
      </c>
      <c r="P15" s="14">
        <v>75</v>
      </c>
      <c r="Q15" s="27">
        <f t="shared" si="1"/>
        <v>37</v>
      </c>
      <c r="R15" s="16">
        <f t="shared" si="2"/>
        <v>169</v>
      </c>
      <c r="T15" s="24">
        <v>150</v>
      </c>
      <c r="U15" s="17">
        <v>450</v>
      </c>
      <c r="W15" s="27">
        <f t="shared" si="3"/>
        <v>37</v>
      </c>
      <c r="X15" s="16">
        <f t="shared" si="4"/>
        <v>4.5675675675675675</v>
      </c>
      <c r="Z15" s="23">
        <v>10568</v>
      </c>
      <c r="AA15" s="22">
        <v>52118</v>
      </c>
      <c r="AB15" s="22">
        <f t="shared" si="5"/>
        <v>4.931680545041635</v>
      </c>
    </row>
    <row r="16" spans="1:28" s="13" customFormat="1" ht="18" customHeight="1">
      <c r="A16" s="1"/>
      <c r="B16" s="25">
        <v>10</v>
      </c>
      <c r="C16" s="18" t="s">
        <v>34</v>
      </c>
      <c r="D16" s="19">
        <v>38744</v>
      </c>
      <c r="E16" s="13" t="s">
        <v>35</v>
      </c>
      <c r="F16" s="13">
        <v>7</v>
      </c>
      <c r="H16" s="13">
        <v>2</v>
      </c>
      <c r="I16" s="13">
        <v>18</v>
      </c>
      <c r="K16" s="26">
        <v>9</v>
      </c>
      <c r="L16" s="14">
        <v>63</v>
      </c>
      <c r="M16" s="26">
        <v>7</v>
      </c>
      <c r="N16" s="14">
        <v>58</v>
      </c>
      <c r="O16" s="26">
        <v>3</v>
      </c>
      <c r="P16" s="14">
        <v>12</v>
      </c>
      <c r="Q16" s="27">
        <f>K16+M16+O16</f>
        <v>19</v>
      </c>
      <c r="R16" s="16">
        <f>L16+N16+P16</f>
        <v>133</v>
      </c>
      <c r="T16" s="24">
        <v>2</v>
      </c>
      <c r="U16" s="17">
        <v>10</v>
      </c>
      <c r="W16" s="27">
        <f>Q16/H16</f>
        <v>9.5</v>
      </c>
      <c r="X16" s="16">
        <f>R16/Q16</f>
        <v>7</v>
      </c>
      <c r="Z16" s="23">
        <v>12032</v>
      </c>
      <c r="AA16" s="22">
        <v>77651.5</v>
      </c>
      <c r="AB16" s="22">
        <f>AA16/Z16</f>
        <v>6.4537483377659575</v>
      </c>
    </row>
    <row r="17" spans="1:28" s="13" customFormat="1" ht="18" customHeight="1">
      <c r="A17" s="1"/>
      <c r="B17" s="25">
        <v>11</v>
      </c>
      <c r="C17" s="18" t="s">
        <v>21</v>
      </c>
      <c r="D17" s="19">
        <v>38814</v>
      </c>
      <c r="E17" s="13" t="s">
        <v>22</v>
      </c>
      <c r="F17" s="13">
        <v>14</v>
      </c>
      <c r="H17" s="13">
        <v>1</v>
      </c>
      <c r="I17" s="13">
        <v>11</v>
      </c>
      <c r="K17" s="26">
        <v>0</v>
      </c>
      <c r="L17" s="14">
        <v>0</v>
      </c>
      <c r="M17" s="26">
        <v>2</v>
      </c>
      <c r="N17" s="14">
        <v>8</v>
      </c>
      <c r="O17" s="26">
        <v>4</v>
      </c>
      <c r="P17" s="14">
        <v>16</v>
      </c>
      <c r="Q17" s="27">
        <f>K17+M17+O17</f>
        <v>6</v>
      </c>
      <c r="R17" s="16">
        <f>L17+N17+P17</f>
        <v>24</v>
      </c>
      <c r="T17" s="24">
        <v>88</v>
      </c>
      <c r="U17" s="17">
        <v>360</v>
      </c>
      <c r="W17" s="27">
        <f>Q17/H17</f>
        <v>6</v>
      </c>
      <c r="X17" s="16">
        <f>R17/Q17</f>
        <v>4</v>
      </c>
      <c r="Z17" s="23">
        <v>12912</v>
      </c>
      <c r="AA17" s="22">
        <v>87917</v>
      </c>
      <c r="AB17" s="22">
        <f>AA17/Z17</f>
        <v>6.808937422552664</v>
      </c>
    </row>
    <row r="18" spans="1:28" s="13" customFormat="1" ht="18" customHeight="1">
      <c r="A18" s="1"/>
      <c r="B18" s="25">
        <v>12</v>
      </c>
      <c r="C18" s="18" t="s">
        <v>40</v>
      </c>
      <c r="D18" s="19">
        <v>38562</v>
      </c>
      <c r="E18" s="13" t="s">
        <v>41</v>
      </c>
      <c r="F18" s="13">
        <v>17</v>
      </c>
      <c r="H18" s="13">
        <v>1</v>
      </c>
      <c r="I18" s="13">
        <v>19</v>
      </c>
      <c r="K18" s="13">
        <v>2</v>
      </c>
      <c r="L18" s="14">
        <v>8</v>
      </c>
      <c r="M18" s="13">
        <v>1</v>
      </c>
      <c r="N18" s="14">
        <v>4</v>
      </c>
      <c r="O18" s="13">
        <v>2</v>
      </c>
      <c r="P18" s="14">
        <v>8</v>
      </c>
      <c r="Q18" s="15">
        <f t="shared" si="1"/>
        <v>5</v>
      </c>
      <c r="R18" s="16">
        <f t="shared" si="2"/>
        <v>20</v>
      </c>
      <c r="T18" s="24"/>
      <c r="U18" s="17"/>
      <c r="W18" s="27">
        <f t="shared" si="3"/>
        <v>5</v>
      </c>
      <c r="X18" s="16">
        <f t="shared" si="4"/>
        <v>4</v>
      </c>
      <c r="Z18" s="23">
        <v>19377</v>
      </c>
      <c r="AA18" s="22">
        <v>126441</v>
      </c>
      <c r="AB18" s="22">
        <f t="shared" si="5"/>
        <v>6.525313516024152</v>
      </c>
    </row>
    <row r="19" spans="17:18" ht="18" customHeight="1">
      <c r="Q19" s="28">
        <f>SUM(Q7:Q18)</f>
        <v>11733</v>
      </c>
      <c r="R19" s="29">
        <f>SUM(R7:R18)</f>
        <v>82458</v>
      </c>
    </row>
  </sheetData>
  <mergeCells count="16">
    <mergeCell ref="K5:L5"/>
    <mergeCell ref="M5:N5"/>
    <mergeCell ref="D5:D6"/>
    <mergeCell ref="E5:E6"/>
    <mergeCell ref="F5:F6"/>
    <mergeCell ref="I5:I6"/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Kemal Ural</cp:lastModifiedBy>
  <cp:lastPrinted>2006-05-19T09:43:15Z</cp:lastPrinted>
  <dcterms:created xsi:type="dcterms:W3CDTF">2004-06-14T06:12:49Z</dcterms:created>
  <dcterms:modified xsi:type="dcterms:W3CDTF">2006-06-20T09:49:00Z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-66591444</vt:i4>
  </property>
  <property fmtid="{D5CDD505-2E9C-101B-9397-08002B2CF9AE}" pid="4" name="_EmailSubje">
    <vt:lpwstr>Bir Film 2006/25. Haftasonu Seyirci ve Hasılat</vt:lpwstr>
  </property>
  <property fmtid="{D5CDD505-2E9C-101B-9397-08002B2CF9AE}" pid="5" name="_AuthorEma">
    <vt:lpwstr>kemal.ural@birfilm.com</vt:lpwstr>
  </property>
  <property fmtid="{D5CDD505-2E9C-101B-9397-08002B2CF9AE}" pid="6" name="_AuthorEmailDisplayNa">
    <vt:lpwstr>Kemal Ural</vt:lpwstr>
  </property>
</Properties>
</file>