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ir Film Haftasonu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<sst xmlns="http://schemas.openxmlformats.org/spreadsheetml/2006/main" count="59" uniqueCount="47">
  <si>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Şirket</t>
  </si>
  <si>
    <t>Hafta</t>
  </si>
  <si>
    <t>Seyirci</t>
  </si>
  <si>
    <t>Haftasonu:</t>
  </si>
  <si>
    <t>Kopya</t>
  </si>
  <si>
    <t>Vizyon 
Tarihi</t>
  </si>
  <si>
    <t>Cuma</t>
  </si>
  <si>
    <t>Cumartesi</t>
  </si>
  <si>
    <t>Pazar</t>
  </si>
  <si>
    <t>Haftasonu Top.</t>
  </si>
  <si>
    <t>Önceki Haftasonu</t>
  </si>
  <si>
    <t>Haftasonu</t>
  </si>
  <si>
    <t>Toplam</t>
  </si>
  <si>
    <t>Hasılat</t>
  </si>
  <si>
    <t>HAFTASONU SEYİRCİ &amp; HASILAT RAPORU</t>
  </si>
  <si>
    <t>Hasılat
(YTL)</t>
  </si>
  <si>
    <t>Salon</t>
  </si>
  <si>
    <t>Bilet F.
Ort.</t>
  </si>
  <si>
    <t>Salon
Ort.</t>
  </si>
  <si>
    <t>LE GRAND VOYAGE</t>
  </si>
  <si>
    <t>ASKD - PYRAMIDE</t>
  </si>
  <si>
    <t>FILMS DIST.</t>
  </si>
  <si>
    <t>LE TEMPS QUI RESTE</t>
  </si>
  <si>
    <t>Pİ FİLM - CELLULOID</t>
  </si>
  <si>
    <t>ETERNAL SUNSHINE OF THE SPOTLESS MIND</t>
  </si>
  <si>
    <t>CINEMEDYA - FOCUS</t>
  </si>
  <si>
    <t>RED SHOES</t>
  </si>
  <si>
    <t>CINECLICK ASIA</t>
  </si>
  <si>
    <t>C.R.A.Z.Y.</t>
  </si>
  <si>
    <t>MON ANGE</t>
  </si>
  <si>
    <t>MK2</t>
  </si>
  <si>
    <t>ENTRE SES MAINS</t>
  </si>
  <si>
    <t>ERMAN F. - PATHE</t>
  </si>
  <si>
    <t>DANDELION</t>
  </si>
  <si>
    <t>SUGARWORKZ - WILD B.</t>
  </si>
  <si>
    <t>HOWL'S MOVING CASTLE</t>
  </si>
  <si>
    <t>WILD BUNCH</t>
  </si>
  <si>
    <t>ALLEGRO</t>
  </si>
  <si>
    <t>CELLULOID</t>
  </si>
  <si>
    <t>2006 / 26</t>
  </si>
  <si>
    <t>23 - 25 Haziran 2006</t>
  </si>
  <si>
    <t>TEXAS CHAINSAW MASSACRE, THE</t>
  </si>
  <si>
    <t>TAKESHIS</t>
  </si>
  <si>
    <t>STOLEN EYES</t>
  </si>
  <si>
    <t>YAKA FILM</t>
  </si>
  <si>
    <t>FALSCHER BEKENNER</t>
  </si>
  <si>
    <t>TRUST FILMS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</si>
</sst>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</numFmts>
  <fonts count="17">
    <font>
      <sz val="10"/>
      <name val="Arial"/>
      <family val="0"/>
    </font>
    <font>
      <sz val="12"/>
      <name val="Arial"/>
      <family val="0"/>
    </font>
    <font>
      <sz val="12"/>
      <name val="Century Gothic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entury Gothic"/>
      <family val="2"/>
    </font>
    <font>
      <b/>
      <sz val="12"/>
      <name val="Comic Sans MS"/>
      <family val="4"/>
    </font>
    <font>
      <b/>
      <sz val="14"/>
      <name val="Trebuchet MS"/>
      <family val="2"/>
    </font>
    <font>
      <b/>
      <sz val="26"/>
      <name val="Century Gothic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Comic Sans MS"/>
      <family val="4"/>
    </font>
    <font>
      <b/>
      <sz val="12"/>
      <color indexed="14"/>
      <name val="Century Gothic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173" fontId="12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4" fontId="13" fillId="4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21"/>
  <sheetViews>
    <sheetView tabSelected="1"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8" customHeight="1"/>
  <cols>
    <col min="1" max="1" width="1.1484375" style="1" customWidth="1"/>
    <col min="2" max="2" width="4.00390625" style="2" bestFit="1" customWidth="1"/>
    <col min="3" max="3" width="48.140625" style="2" bestFit="1" customWidth="1"/>
    <col min="4" max="4" width="12.28125" style="1" bestFit="1" customWidth="1"/>
    <col min="5" max="5" width="33.140625" style="1" bestFit="1" customWidth="1"/>
    <col min="6" max="6" width="8.00390625" style="1" bestFit="1" customWidth="1"/>
    <col min="7" max="7" width="1.28515625" style="1" customWidth="1"/>
    <col min="8" max="8" width="7.57421875" style="1" bestFit="1" customWidth="1"/>
    <col min="9" max="9" width="8.421875" style="1" bestFit="1" customWidth="1"/>
    <col min="10" max="10" width="1.28515625" style="1" customWidth="1"/>
    <col min="11" max="11" width="8.8515625" style="1" bestFit="1" customWidth="1"/>
    <col min="12" max="12" width="13.421875" style="1" bestFit="1" customWidth="1"/>
    <col min="13" max="13" width="9.57421875" style="1" bestFit="1" customWidth="1"/>
    <col min="14" max="14" width="13.8515625" style="1" bestFit="1" customWidth="1"/>
    <col min="15" max="15" width="9.57421875" style="1" bestFit="1" customWidth="1"/>
    <col min="16" max="16" width="13.8515625" style="1" bestFit="1" customWidth="1"/>
    <col min="17" max="17" width="9.8515625" style="1" bestFit="1" customWidth="1"/>
    <col min="18" max="18" width="15.57421875" style="1" bestFit="1" customWidth="1"/>
    <col min="19" max="19" width="1.1484375" style="1" customWidth="1"/>
    <col min="20" max="20" width="9.8515625" style="1" bestFit="1" customWidth="1"/>
    <col min="21" max="21" width="13.8515625" style="1" bestFit="1" customWidth="1"/>
    <col min="22" max="22" width="1.421875" style="1" customWidth="1"/>
    <col min="23" max="23" width="7.57421875" style="1" bestFit="1" customWidth="1"/>
    <col min="24" max="24" width="10.421875" style="1" bestFit="1" customWidth="1"/>
    <col min="25" max="25" width="1.1484375" style="1" customWidth="1"/>
    <col min="26" max="26" width="11.00390625" style="1" bestFit="1" customWidth="1"/>
    <col min="27" max="27" width="17.140625" style="1" bestFit="1" customWidth="1"/>
    <col min="28" max="28" width="10.421875" style="1" bestFit="1" customWidth="1"/>
    <col min="29" max="16384" width="9.140625" style="1" customWidth="1"/>
  </cols>
  <sheetData>
    <row r="1" ht="9" customHeight="1" thickBot="1"/>
    <row r="2" spans="2:28" ht="27" customHeight="1">
      <c r="B2" s="42" t="s">
        <v>14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3"/>
      <c r="X2" s="34" t="s">
        <v>3</v>
      </c>
      <c r="Y2" s="32"/>
      <c r="Z2" s="32"/>
      <c r="AA2" s="32" t="s">
        <v>39</v>
      </c>
      <c r="AB2" s="33"/>
    </row>
    <row r="3" spans="2:28" ht="25.5" customHeight="1" thickBo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3"/>
      <c r="X3" s="35" t="s">
        <v>40</v>
      </c>
      <c r="Y3" s="36"/>
      <c r="Z3" s="36"/>
      <c r="AA3" s="36"/>
      <c r="AB3" s="37"/>
    </row>
    <row r="4" spans="2:11" s="10" customFormat="1" ht="9" customHeight="1">
      <c r="B4" s="8"/>
      <c r="C4" s="8"/>
      <c r="D4" s="8"/>
      <c r="E4" s="8"/>
      <c r="F4" s="9"/>
      <c r="G4" s="9"/>
      <c r="H4" s="9"/>
      <c r="I4" s="3"/>
      <c r="J4" s="3"/>
      <c r="K4" s="3"/>
    </row>
    <row r="5" spans="4:28" s="4" customFormat="1" ht="23.25" customHeight="1">
      <c r="D5" s="31" t="s">
        <v>5</v>
      </c>
      <c r="E5" s="30" t="s">
        <v>0</v>
      </c>
      <c r="F5" s="30" t="s">
        <v>4</v>
      </c>
      <c r="H5" s="30" t="s">
        <v>16</v>
      </c>
      <c r="I5" s="30" t="s">
        <v>1</v>
      </c>
      <c r="K5" s="30" t="s">
        <v>6</v>
      </c>
      <c r="L5" s="30"/>
      <c r="M5" s="30" t="s">
        <v>7</v>
      </c>
      <c r="N5" s="30"/>
      <c r="O5" s="30" t="s">
        <v>8</v>
      </c>
      <c r="P5" s="30"/>
      <c r="Q5" s="38" t="s">
        <v>9</v>
      </c>
      <c r="R5" s="38"/>
      <c r="T5" s="39" t="s">
        <v>10</v>
      </c>
      <c r="U5" s="39"/>
      <c r="W5" s="40" t="s">
        <v>11</v>
      </c>
      <c r="X5" s="40"/>
      <c r="Z5" s="41" t="s">
        <v>12</v>
      </c>
      <c r="AA5" s="41"/>
      <c r="AB5" s="41"/>
    </row>
    <row r="6" spans="4:28" s="4" customFormat="1" ht="36.75" customHeight="1">
      <c r="D6" s="30"/>
      <c r="E6" s="30"/>
      <c r="F6" s="30"/>
      <c r="H6" s="30"/>
      <c r="I6" s="30"/>
      <c r="K6" s="4" t="s">
        <v>2</v>
      </c>
      <c r="L6" s="5" t="s">
        <v>15</v>
      </c>
      <c r="M6" s="4" t="s">
        <v>2</v>
      </c>
      <c r="N6" s="5" t="s">
        <v>15</v>
      </c>
      <c r="O6" s="4" t="s">
        <v>2</v>
      </c>
      <c r="P6" s="5" t="s">
        <v>15</v>
      </c>
      <c r="Q6" s="6" t="s">
        <v>2</v>
      </c>
      <c r="R6" s="11" t="s">
        <v>15</v>
      </c>
      <c r="T6" s="7" t="s">
        <v>2</v>
      </c>
      <c r="U6" s="12" t="s">
        <v>15</v>
      </c>
      <c r="W6" s="11" t="s">
        <v>18</v>
      </c>
      <c r="X6" s="11" t="s">
        <v>17</v>
      </c>
      <c r="Z6" s="21" t="s">
        <v>2</v>
      </c>
      <c r="AA6" s="20" t="s">
        <v>13</v>
      </c>
      <c r="AB6" s="21" t="s">
        <v>17</v>
      </c>
    </row>
    <row r="7" spans="1:28" s="13" customFormat="1" ht="18" customHeight="1">
      <c r="A7" s="1"/>
      <c r="B7" s="25">
        <v>1</v>
      </c>
      <c r="C7" s="18" t="s">
        <v>41</v>
      </c>
      <c r="D7" s="19">
        <v>38891</v>
      </c>
      <c r="E7" s="13" t="s">
        <v>25</v>
      </c>
      <c r="F7" s="13">
        <v>45</v>
      </c>
      <c r="H7" s="13">
        <v>49</v>
      </c>
      <c r="I7" s="13">
        <v>1</v>
      </c>
      <c r="K7" s="26">
        <v>2759</v>
      </c>
      <c r="L7" s="14">
        <v>21768</v>
      </c>
      <c r="M7" s="26">
        <v>3501</v>
      </c>
      <c r="N7" s="14">
        <v>29133.5</v>
      </c>
      <c r="O7" s="26">
        <v>4418</v>
      </c>
      <c r="P7" s="14">
        <v>36611</v>
      </c>
      <c r="Q7" s="27">
        <f>K7+M7+O7</f>
        <v>10678</v>
      </c>
      <c r="R7" s="16">
        <f>L7+N7+P7</f>
        <v>87512.5</v>
      </c>
      <c r="T7" s="24"/>
      <c r="U7" s="17"/>
      <c r="W7" s="27">
        <f>Q7/H7</f>
        <v>217.91836734693877</v>
      </c>
      <c r="X7" s="16">
        <f>R7/Q7</f>
        <v>8.195589061622027</v>
      </c>
      <c r="Z7" s="23">
        <v>10678</v>
      </c>
      <c r="AA7" s="22">
        <v>87512.5</v>
      </c>
      <c r="AB7" s="22">
        <f>AA7/Z7</f>
        <v>8.195589061622027</v>
      </c>
    </row>
    <row r="8" spans="1:28" s="13" customFormat="1" ht="18" customHeight="1">
      <c r="A8" s="1"/>
      <c r="B8" s="25">
        <v>2</v>
      </c>
      <c r="C8" s="18" t="s">
        <v>24</v>
      </c>
      <c r="D8" s="19">
        <v>38863</v>
      </c>
      <c r="E8" s="13" t="s">
        <v>25</v>
      </c>
      <c r="F8" s="13">
        <v>35</v>
      </c>
      <c r="H8" s="13">
        <v>30</v>
      </c>
      <c r="I8" s="13">
        <v>5</v>
      </c>
      <c r="K8" s="26">
        <v>978</v>
      </c>
      <c r="L8" s="14">
        <v>6230</v>
      </c>
      <c r="M8" s="26">
        <v>1123</v>
      </c>
      <c r="N8" s="14">
        <v>8151</v>
      </c>
      <c r="O8" s="26">
        <v>1140</v>
      </c>
      <c r="P8" s="14">
        <v>7990</v>
      </c>
      <c r="Q8" s="27">
        <f>K8+M8+O8</f>
        <v>3241</v>
      </c>
      <c r="R8" s="16">
        <f>L8+N8+P8</f>
        <v>22371</v>
      </c>
      <c r="T8" s="24">
        <v>5404</v>
      </c>
      <c r="U8" s="17">
        <v>40322.5</v>
      </c>
      <c r="W8" s="27">
        <f>Q8/H8</f>
        <v>108.03333333333333</v>
      </c>
      <c r="X8" s="16">
        <f>R8/Q8</f>
        <v>6.902499228633138</v>
      </c>
      <c r="Z8" s="23">
        <v>62204</v>
      </c>
      <c r="AA8" s="22">
        <v>462787</v>
      </c>
      <c r="AB8" s="22">
        <f>AA8/Z8</f>
        <v>7.439827020770369</v>
      </c>
    </row>
    <row r="9" spans="1:28" s="13" customFormat="1" ht="18" customHeight="1">
      <c r="A9" s="1"/>
      <c r="B9" s="25">
        <v>3</v>
      </c>
      <c r="C9" s="18" t="s">
        <v>35</v>
      </c>
      <c r="D9" s="19">
        <v>38877</v>
      </c>
      <c r="E9" s="13" t="s">
        <v>36</v>
      </c>
      <c r="F9" s="13">
        <v>64</v>
      </c>
      <c r="H9" s="13">
        <v>52</v>
      </c>
      <c r="I9" s="13">
        <v>3</v>
      </c>
      <c r="K9" s="26">
        <v>445</v>
      </c>
      <c r="L9" s="14">
        <v>2762.5</v>
      </c>
      <c r="M9" s="26">
        <v>701</v>
      </c>
      <c r="N9" s="14">
        <v>4701.5</v>
      </c>
      <c r="O9" s="26">
        <v>647</v>
      </c>
      <c r="P9" s="14">
        <v>4378.5</v>
      </c>
      <c r="Q9" s="27">
        <f>K9+M9+O9</f>
        <v>1793</v>
      </c>
      <c r="R9" s="16">
        <f>L9+N9+P9</f>
        <v>11842.5</v>
      </c>
      <c r="T9" s="24">
        <v>4894</v>
      </c>
      <c r="U9" s="17">
        <v>34281.5</v>
      </c>
      <c r="W9" s="27">
        <f>Q9/H9</f>
        <v>34.48076923076923</v>
      </c>
      <c r="X9" s="16">
        <f>R9/Q9</f>
        <v>6.6048522030117125</v>
      </c>
      <c r="Z9" s="23">
        <v>25786</v>
      </c>
      <c r="AA9" s="22">
        <v>169438.5</v>
      </c>
      <c r="AB9" s="22">
        <f>AA9/Z9</f>
        <v>6.570949352361747</v>
      </c>
    </row>
    <row r="10" spans="1:28" s="13" customFormat="1" ht="18" customHeight="1">
      <c r="A10" s="1"/>
      <c r="B10" s="25">
        <v>4</v>
      </c>
      <c r="C10" s="18" t="s">
        <v>26</v>
      </c>
      <c r="D10" s="19">
        <v>38716</v>
      </c>
      <c r="E10" s="13" t="s">
        <v>27</v>
      </c>
      <c r="F10" s="13">
        <v>9</v>
      </c>
      <c r="H10" s="13">
        <v>6</v>
      </c>
      <c r="I10" s="13">
        <v>24</v>
      </c>
      <c r="K10" s="13">
        <v>88</v>
      </c>
      <c r="L10" s="14">
        <v>390</v>
      </c>
      <c r="M10" s="13">
        <v>58</v>
      </c>
      <c r="N10" s="14">
        <v>251</v>
      </c>
      <c r="O10" s="13">
        <v>77</v>
      </c>
      <c r="P10" s="14">
        <v>364.5</v>
      </c>
      <c r="Q10" s="15">
        <f>K10+M10+O10</f>
        <v>223</v>
      </c>
      <c r="R10" s="16">
        <f>L10+N10+P10</f>
        <v>1005.5</v>
      </c>
      <c r="T10" s="24">
        <v>397</v>
      </c>
      <c r="U10" s="17">
        <v>2109</v>
      </c>
      <c r="W10" s="27">
        <f>Q10/H10</f>
        <v>37.166666666666664</v>
      </c>
      <c r="X10" s="16">
        <f>R10/Q10</f>
        <v>4.50896860986547</v>
      </c>
      <c r="Z10" s="23">
        <v>19326</v>
      </c>
      <c r="AA10" s="22">
        <v>120685.5</v>
      </c>
      <c r="AB10" s="22">
        <f>AA10/Z10</f>
        <v>6.244722135982614</v>
      </c>
    </row>
    <row r="11" spans="1:28" s="13" customFormat="1" ht="18" customHeight="1">
      <c r="A11" s="1"/>
      <c r="B11" s="25">
        <v>5</v>
      </c>
      <c r="C11" s="18" t="s">
        <v>45</v>
      </c>
      <c r="D11" s="19">
        <v>38849</v>
      </c>
      <c r="E11" s="13" t="s">
        <v>46</v>
      </c>
      <c r="F11" s="13">
        <v>1</v>
      </c>
      <c r="H11" s="13">
        <v>1</v>
      </c>
      <c r="I11" s="13">
        <v>4</v>
      </c>
      <c r="K11" s="26">
        <v>60</v>
      </c>
      <c r="L11" s="14">
        <v>180</v>
      </c>
      <c r="M11" s="26">
        <v>60</v>
      </c>
      <c r="N11" s="14">
        <v>180</v>
      </c>
      <c r="O11" s="26">
        <v>60</v>
      </c>
      <c r="P11" s="14">
        <v>180</v>
      </c>
      <c r="Q11" s="27">
        <f>K11+M11+O11</f>
        <v>180</v>
      </c>
      <c r="R11" s="16">
        <f>L11+N11+P11</f>
        <v>540</v>
      </c>
      <c r="T11" s="24"/>
      <c r="U11" s="17"/>
      <c r="W11" s="27">
        <f>Q11/H11</f>
        <v>180</v>
      </c>
      <c r="X11" s="16">
        <f>R11/Q11</f>
        <v>3</v>
      </c>
      <c r="Z11" s="23">
        <v>1122</v>
      </c>
      <c r="AA11" s="22">
        <v>5067.5</v>
      </c>
      <c r="AB11" s="22">
        <f>AA11/Z11</f>
        <v>4.516488413547237</v>
      </c>
    </row>
    <row r="12" spans="1:28" s="13" customFormat="1" ht="18" customHeight="1">
      <c r="A12" s="1"/>
      <c r="B12" s="25">
        <v>6</v>
      </c>
      <c r="C12" s="18" t="s">
        <v>43</v>
      </c>
      <c r="D12" s="19">
        <v>38758</v>
      </c>
      <c r="E12" s="13" t="s">
        <v>44</v>
      </c>
      <c r="F12" s="13">
        <v>4</v>
      </c>
      <c r="H12" s="13">
        <v>3</v>
      </c>
      <c r="I12" s="13">
        <v>18</v>
      </c>
      <c r="K12" s="26">
        <v>44</v>
      </c>
      <c r="L12" s="14">
        <v>197</v>
      </c>
      <c r="M12" s="26">
        <v>44</v>
      </c>
      <c r="N12" s="14">
        <v>207</v>
      </c>
      <c r="O12" s="26">
        <v>52</v>
      </c>
      <c r="P12" s="14">
        <v>253</v>
      </c>
      <c r="Q12" s="27">
        <f>K12+M12+O12</f>
        <v>140</v>
      </c>
      <c r="R12" s="16">
        <f>L12+N12+P12</f>
        <v>657</v>
      </c>
      <c r="T12" s="24"/>
      <c r="U12" s="17"/>
      <c r="W12" s="27">
        <f>Q12/H12</f>
        <v>46.666666666666664</v>
      </c>
      <c r="X12" s="16">
        <f>R12/Q12</f>
        <v>4.692857142857143</v>
      </c>
      <c r="Z12" s="23">
        <v>10374</v>
      </c>
      <c r="AA12" s="22">
        <v>55666</v>
      </c>
      <c r="AB12" s="22">
        <f>AA12/Z12</f>
        <v>5.365914786967418</v>
      </c>
    </row>
    <row r="13" spans="1:28" s="13" customFormat="1" ht="18" customHeight="1">
      <c r="A13" s="1"/>
      <c r="B13" s="25">
        <v>7</v>
      </c>
      <c r="C13" s="18" t="s">
        <v>28</v>
      </c>
      <c r="D13" s="19">
        <v>38870</v>
      </c>
      <c r="E13" s="13" t="s">
        <v>21</v>
      </c>
      <c r="F13" s="13">
        <v>5</v>
      </c>
      <c r="H13" s="13">
        <v>2</v>
      </c>
      <c r="I13" s="13">
        <v>4</v>
      </c>
      <c r="K13" s="26">
        <v>42</v>
      </c>
      <c r="L13" s="14">
        <v>214</v>
      </c>
      <c r="M13" s="26">
        <v>34</v>
      </c>
      <c r="N13" s="14">
        <v>178</v>
      </c>
      <c r="O13" s="26">
        <v>59</v>
      </c>
      <c r="P13" s="14">
        <v>321</v>
      </c>
      <c r="Q13" s="27">
        <f>K13+M13+O13</f>
        <v>135</v>
      </c>
      <c r="R13" s="16">
        <f>L13+N13+P13</f>
        <v>713</v>
      </c>
      <c r="T13" s="24">
        <v>203</v>
      </c>
      <c r="U13" s="17">
        <v>1123</v>
      </c>
      <c r="W13" s="27">
        <f>Q13/H13</f>
        <v>67.5</v>
      </c>
      <c r="X13" s="16">
        <f>R13/Q13</f>
        <v>5.281481481481482</v>
      </c>
      <c r="Z13" s="23">
        <v>4644</v>
      </c>
      <c r="AA13" s="22">
        <v>36100.75</v>
      </c>
      <c r="AB13" s="22">
        <f>AA13/Z13</f>
        <v>7.773632644272179</v>
      </c>
    </row>
    <row r="14" spans="1:28" s="13" customFormat="1" ht="18" customHeight="1">
      <c r="A14" s="1"/>
      <c r="B14" s="25">
        <v>8</v>
      </c>
      <c r="C14" s="18" t="s">
        <v>31</v>
      </c>
      <c r="D14" s="19">
        <v>38835</v>
      </c>
      <c r="E14" s="13" t="s">
        <v>32</v>
      </c>
      <c r="F14" s="13">
        <v>5</v>
      </c>
      <c r="H14" s="13">
        <v>2</v>
      </c>
      <c r="I14" s="13">
        <v>8</v>
      </c>
      <c r="K14" s="26">
        <v>36</v>
      </c>
      <c r="L14" s="14">
        <v>181</v>
      </c>
      <c r="M14" s="26">
        <v>39</v>
      </c>
      <c r="N14" s="14">
        <v>239</v>
      </c>
      <c r="O14" s="26">
        <v>32</v>
      </c>
      <c r="P14" s="14">
        <v>193</v>
      </c>
      <c r="Q14" s="27">
        <f>K14+M14+O14</f>
        <v>107</v>
      </c>
      <c r="R14" s="16">
        <f>L14+N14+P14</f>
        <v>613</v>
      </c>
      <c r="T14" s="24">
        <v>74</v>
      </c>
      <c r="U14" s="17">
        <v>421.5</v>
      </c>
      <c r="W14" s="27">
        <f>Q14/H14</f>
        <v>53.5</v>
      </c>
      <c r="X14" s="16">
        <f>R14/Q14</f>
        <v>5.728971962616822</v>
      </c>
      <c r="Z14" s="23">
        <v>2361</v>
      </c>
      <c r="AA14" s="22">
        <v>15355</v>
      </c>
      <c r="AB14" s="22">
        <f>AA14/Z14</f>
        <v>6.503600169419737</v>
      </c>
    </row>
    <row r="15" spans="1:28" s="13" customFormat="1" ht="18" customHeight="1">
      <c r="A15" s="1"/>
      <c r="B15" s="25">
        <v>9</v>
      </c>
      <c r="C15" s="18" t="s">
        <v>37</v>
      </c>
      <c r="D15" s="19">
        <v>38849</v>
      </c>
      <c r="E15" s="13" t="s">
        <v>38</v>
      </c>
      <c r="F15" s="13">
        <v>4</v>
      </c>
      <c r="H15" s="13">
        <v>2</v>
      </c>
      <c r="I15" s="13">
        <v>6</v>
      </c>
      <c r="K15" s="26">
        <v>23</v>
      </c>
      <c r="L15" s="14">
        <v>159.5</v>
      </c>
      <c r="M15" s="26">
        <v>29</v>
      </c>
      <c r="N15" s="14">
        <v>191.5</v>
      </c>
      <c r="O15" s="26">
        <v>46</v>
      </c>
      <c r="P15" s="14">
        <v>326</v>
      </c>
      <c r="Q15" s="27">
        <f>K15+M15+O15</f>
        <v>98</v>
      </c>
      <c r="R15" s="16">
        <f>L15+N15+P15</f>
        <v>677</v>
      </c>
      <c r="T15" s="24">
        <v>272</v>
      </c>
      <c r="U15" s="17">
        <v>1928.5</v>
      </c>
      <c r="W15" s="27">
        <f>Q15/H15</f>
        <v>49</v>
      </c>
      <c r="X15" s="16">
        <f>R15/Q15</f>
        <v>6.908163265306122</v>
      </c>
      <c r="Z15" s="23">
        <v>5907</v>
      </c>
      <c r="AA15" s="22">
        <v>36625.25</v>
      </c>
      <c r="AB15" s="22">
        <f>AA15/Z15</f>
        <v>6.2003131877433555</v>
      </c>
    </row>
    <row r="16" spans="1:28" s="13" customFormat="1" ht="18" customHeight="1">
      <c r="A16" s="1"/>
      <c r="B16" s="25">
        <v>10</v>
      </c>
      <c r="C16" s="18" t="s">
        <v>33</v>
      </c>
      <c r="D16" s="19">
        <v>38744</v>
      </c>
      <c r="E16" s="13" t="s">
        <v>34</v>
      </c>
      <c r="F16" s="13">
        <v>7</v>
      </c>
      <c r="H16" s="13">
        <v>2</v>
      </c>
      <c r="I16" s="13">
        <v>19</v>
      </c>
      <c r="K16" s="26">
        <v>33</v>
      </c>
      <c r="L16" s="14">
        <v>111</v>
      </c>
      <c r="M16" s="26">
        <v>30</v>
      </c>
      <c r="N16" s="14">
        <v>90</v>
      </c>
      <c r="O16" s="26">
        <v>30</v>
      </c>
      <c r="P16" s="14">
        <v>90</v>
      </c>
      <c r="Q16" s="27">
        <f>K16+M16+O16</f>
        <v>93</v>
      </c>
      <c r="R16" s="16">
        <f>L16+N16+P16</f>
        <v>291</v>
      </c>
      <c r="T16" s="24">
        <v>19</v>
      </c>
      <c r="U16" s="17">
        <v>133</v>
      </c>
      <c r="W16" s="27">
        <f>Q16/H16</f>
        <v>46.5</v>
      </c>
      <c r="X16" s="16">
        <f>R16/Q16</f>
        <v>3.129032258064516</v>
      </c>
      <c r="Z16" s="23">
        <v>12185</v>
      </c>
      <c r="AA16" s="22">
        <v>78299.5</v>
      </c>
      <c r="AB16" s="22">
        <f>AA16/Z16</f>
        <v>6.425892490767337</v>
      </c>
    </row>
    <row r="17" spans="1:28" s="13" customFormat="1" ht="18" customHeight="1">
      <c r="A17" s="1"/>
      <c r="B17" s="25">
        <v>11</v>
      </c>
      <c r="C17" s="18" t="s">
        <v>22</v>
      </c>
      <c r="D17" s="19">
        <v>38856</v>
      </c>
      <c r="E17" s="13" t="s">
        <v>23</v>
      </c>
      <c r="F17" s="13">
        <v>10</v>
      </c>
      <c r="H17" s="13">
        <v>1</v>
      </c>
      <c r="I17" s="13">
        <v>6</v>
      </c>
      <c r="K17" s="26">
        <v>30</v>
      </c>
      <c r="L17" s="14">
        <v>90</v>
      </c>
      <c r="M17" s="26">
        <v>30</v>
      </c>
      <c r="N17" s="14">
        <v>90</v>
      </c>
      <c r="O17" s="26">
        <v>30</v>
      </c>
      <c r="P17" s="14">
        <v>90</v>
      </c>
      <c r="Q17" s="27">
        <f>K17+M17+O17</f>
        <v>90</v>
      </c>
      <c r="R17" s="16">
        <f>L17+N17+P17</f>
        <v>270</v>
      </c>
      <c r="T17" s="24">
        <v>120</v>
      </c>
      <c r="U17" s="17">
        <v>717</v>
      </c>
      <c r="W17" s="27">
        <f>Q17/H17</f>
        <v>90</v>
      </c>
      <c r="X17" s="16">
        <f>R17/Q17</f>
        <v>3</v>
      </c>
      <c r="Z17" s="23">
        <v>5061</v>
      </c>
      <c r="AA17" s="22">
        <v>33726</v>
      </c>
      <c r="AB17" s="22">
        <f>AA17/Z17</f>
        <v>6.66390041493776</v>
      </c>
    </row>
    <row r="18" spans="1:28" s="13" customFormat="1" ht="18" customHeight="1">
      <c r="A18" s="1"/>
      <c r="B18" s="25">
        <v>12</v>
      </c>
      <c r="C18" s="18" t="s">
        <v>29</v>
      </c>
      <c r="D18" s="19">
        <v>38828</v>
      </c>
      <c r="E18" s="13" t="s">
        <v>30</v>
      </c>
      <c r="F18" s="13">
        <v>6</v>
      </c>
      <c r="H18" s="13">
        <v>3</v>
      </c>
      <c r="I18" s="13">
        <v>9</v>
      </c>
      <c r="K18" s="13">
        <v>12</v>
      </c>
      <c r="L18" s="14">
        <v>62</v>
      </c>
      <c r="M18" s="13">
        <v>45</v>
      </c>
      <c r="N18" s="14">
        <v>227</v>
      </c>
      <c r="O18" s="13">
        <v>25</v>
      </c>
      <c r="P18" s="14">
        <v>133</v>
      </c>
      <c r="Q18" s="15">
        <f>K18+M18+O18</f>
        <v>82</v>
      </c>
      <c r="R18" s="16">
        <f>L18+N18+P18</f>
        <v>422</v>
      </c>
      <c r="T18" s="24">
        <v>302</v>
      </c>
      <c r="U18" s="17">
        <v>1209</v>
      </c>
      <c r="W18" s="27">
        <f>Q18/H18</f>
        <v>27.333333333333332</v>
      </c>
      <c r="X18" s="16">
        <f>R18/Q18</f>
        <v>5.146341463414634</v>
      </c>
      <c r="Z18" s="23">
        <v>4155</v>
      </c>
      <c r="AA18" s="22">
        <v>28052.5</v>
      </c>
      <c r="AB18" s="22">
        <f>AA18/Z18</f>
        <v>6.75150421179302</v>
      </c>
    </row>
    <row r="19" spans="1:28" s="13" customFormat="1" ht="18" customHeight="1">
      <c r="A19" s="1"/>
      <c r="B19" s="25">
        <v>13</v>
      </c>
      <c r="C19" s="18" t="s">
        <v>42</v>
      </c>
      <c r="D19" s="19">
        <v>38891</v>
      </c>
      <c r="E19" s="13" t="s">
        <v>23</v>
      </c>
      <c r="F19" s="13">
        <v>1</v>
      </c>
      <c r="H19" s="13">
        <v>1</v>
      </c>
      <c r="I19" s="13">
        <v>1</v>
      </c>
      <c r="K19" s="26">
        <v>14</v>
      </c>
      <c r="L19" s="14">
        <v>70</v>
      </c>
      <c r="M19" s="26">
        <v>23</v>
      </c>
      <c r="N19" s="14">
        <v>187</v>
      </c>
      <c r="O19" s="26">
        <v>28</v>
      </c>
      <c r="P19" s="14">
        <v>224</v>
      </c>
      <c r="Q19" s="27">
        <f>K19+M19+O19</f>
        <v>65</v>
      </c>
      <c r="R19" s="16">
        <f>L19+N19+P19</f>
        <v>481</v>
      </c>
      <c r="T19" s="24"/>
      <c r="U19" s="17"/>
      <c r="W19" s="27">
        <f>Q19/H19</f>
        <v>65</v>
      </c>
      <c r="X19" s="16">
        <f>R19/Q19</f>
        <v>7.4</v>
      </c>
      <c r="Z19" s="23">
        <v>948</v>
      </c>
      <c r="AA19" s="22">
        <v>4105</v>
      </c>
      <c r="AB19" s="22">
        <f>AA19/Z19</f>
        <v>4.330168776371308</v>
      </c>
    </row>
    <row r="20" spans="1:28" s="13" customFormat="1" ht="18" customHeight="1">
      <c r="A20" s="1"/>
      <c r="B20" s="25">
        <v>14</v>
      </c>
      <c r="C20" s="18" t="s">
        <v>19</v>
      </c>
      <c r="D20" s="19">
        <v>38779</v>
      </c>
      <c r="E20" s="13" t="s">
        <v>20</v>
      </c>
      <c r="F20" s="13">
        <v>10</v>
      </c>
      <c r="H20" s="13">
        <v>1</v>
      </c>
      <c r="I20" s="13">
        <v>17</v>
      </c>
      <c r="K20" s="26">
        <v>1</v>
      </c>
      <c r="L20" s="14">
        <v>4</v>
      </c>
      <c r="M20" s="26">
        <v>0</v>
      </c>
      <c r="N20" s="14">
        <v>0</v>
      </c>
      <c r="O20" s="26">
        <v>11</v>
      </c>
      <c r="P20" s="14">
        <v>44</v>
      </c>
      <c r="Q20" s="27">
        <f>K20+M20+O20</f>
        <v>12</v>
      </c>
      <c r="R20" s="16">
        <f>L20+N20+P20</f>
        <v>48</v>
      </c>
      <c r="T20" s="24">
        <v>37</v>
      </c>
      <c r="U20" s="17">
        <v>169</v>
      </c>
      <c r="W20" s="27">
        <f>Q20/H20</f>
        <v>12</v>
      </c>
      <c r="X20" s="16">
        <f>R20/Q20</f>
        <v>4</v>
      </c>
      <c r="Z20" s="23">
        <v>10618</v>
      </c>
      <c r="AA20" s="22">
        <v>52318</v>
      </c>
      <c r="AB20" s="22">
        <f>AA20/Z20</f>
        <v>4.927293275569787</v>
      </c>
    </row>
    <row r="21" spans="17:18" ht="18" customHeight="1">
      <c r="Q21" s="28">
        <f>SUM(Q7:Q20)</f>
        <v>16937</v>
      </c>
      <c r="R21" s="29">
        <f>SUM(R7:R20)</f>
        <v>127443.5</v>
      </c>
    </row>
  </sheetData>
  <mergeCells count="16">
    <mergeCell ref="O5:P5"/>
    <mergeCell ref="AA2:AB2"/>
    <mergeCell ref="X2:Z2"/>
    <mergeCell ref="X3:AB3"/>
    <mergeCell ref="Q5:R5"/>
    <mergeCell ref="T5:U5"/>
    <mergeCell ref="W5:X5"/>
    <mergeCell ref="Z5:AB5"/>
    <mergeCell ref="B2:W3"/>
    <mergeCell ref="H5:H6"/>
    <mergeCell ref="K5:L5"/>
    <mergeCell ref="M5:N5"/>
    <mergeCell ref="D5:D6"/>
    <mergeCell ref="E5:E6"/>
    <mergeCell ref="F5:F6"/>
    <mergeCell ref="I5:I6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Firuzan Koçak</dc:creator>
  <cp:keywords/>
  <dc:description/>
  <cp:lastModifiedBy>Kemal Ural</cp:lastModifiedBy>
  <cp:lastPrinted>2006-05-19T09:43:15Z</cp:lastPrinted>
  <dcterms:created xsi:type="dcterms:W3CDTF">2004-06-14T06:12:49Z</dcterms:created>
  <dcterms:modified xsi:type="dcterms:W3CDTF">2006-06-26T13:24:12Z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-1724394205</vt:i4>
  </property>
  <property fmtid="{D5CDD505-2E9C-101B-9397-08002B2CF9AE}" pid="4" name="_EmailSubje">
    <vt:lpwstr>Bir Film 2006/26. Haftasonu Seyirci ve Hasılat</vt:lpwstr>
  </property>
  <property fmtid="{D5CDD505-2E9C-101B-9397-08002B2CF9AE}" pid="5" name="_AuthorEma">
    <vt:lpwstr>kemal.ural@birfilm.com</vt:lpwstr>
  </property>
  <property fmtid="{D5CDD505-2E9C-101B-9397-08002B2CF9AE}" pid="6" name="_AuthorEmailDisplayNa">
    <vt:lpwstr>Kemal Ural</vt:lpwstr>
  </property>
</Properties>
</file>