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04" activeTab="0"/>
  </bookViews>
  <sheets>
    <sheet name="Örnek tablo haftasonu" sheetId="1" r:id="rId1"/>
  </sheets>
  <definedNames>
    <definedName name="_xlnm.Print_Area" localSheetId="0">'Örnek tablo haftasonu'!$A$1:$X$18</definedName>
  </definedNames>
  <calcPr fullCalcOnLoad="1"/>
</workbook>
</file>

<file path=xl/sharedStrings.xml><?xml version="1.0" encoding="utf-8"?>
<sst xmlns="http://schemas.openxmlformats.org/spreadsheetml/2006/main" count="39" uniqueCount="29">
  <si>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</si>
  <si>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</si>
  <si>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</si>
  <si>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</si>
  <si>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</si>
  <si>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</si>
  <si>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</si>
  <si>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</si>
  <si>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</si>
  <si>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</si>
  <si>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</si>
  <si>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</si>
  <si>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</si>
  <si>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</si>
  <si>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</si>
  <si>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</si>
  <si>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</si>
  <si>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</si>
  <si>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</si>
  <si>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</si>
  <si>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</si>
  <si>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</si>
  <si>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WEEKEND: 24      23.06 - 25.06 2006</t>
  </si>
  <si>
    <t>BANDIDAS</t>
  </si>
  <si>
    <t>ÖZEN</t>
  </si>
  <si>
    <t>ÖZEN/UMUT SANAT</t>
  </si>
  <si>
    <t>COMBIEN TU M'AIMES</t>
  </si>
  <si>
    <t>UMUT SANAT</t>
  </si>
  <si>
    <t>UMUT SANAT/ÖZEN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</si>
</sst>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3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0"/>
      <color indexed="9"/>
      <name val="Century Gothic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sz val="20"/>
      <name val="Batang"/>
      <family val="1"/>
    </font>
    <font>
      <sz val="10"/>
      <name val="Batang"/>
      <family val="1"/>
    </font>
    <font>
      <b/>
      <sz val="25"/>
      <name val="Batang"/>
      <family val="1"/>
    </font>
    <font>
      <b/>
      <sz val="3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6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1" fillId="0" borderId="1" xfId="0" applyNumberFormat="1" applyFont="1" applyFill="1" applyBorder="1" applyAlignment="1" applyProtection="1">
      <alignment vertical="center"/>
      <protection locked="0"/>
    </xf>
    <xf numFmtId="17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left" vertical="center"/>
      <protection locked="0"/>
    </xf>
    <xf numFmtId="169" fontId="11" fillId="0" borderId="1" xfId="15" applyNumberFormat="1" applyFont="1" applyFill="1" applyBorder="1" applyAlignment="1" applyProtection="1">
      <alignment vertical="center"/>
      <protection locked="0"/>
    </xf>
    <xf numFmtId="180" fontId="11" fillId="0" borderId="1" xfId="15" applyNumberFormat="1" applyFont="1" applyFill="1" applyBorder="1" applyAlignment="1" applyProtection="1">
      <alignment vertical="center"/>
      <protection locked="0"/>
    </xf>
    <xf numFmtId="0" fontId="11" fillId="0" borderId="1" xfId="0" applyNumberFormat="1" applyFont="1" applyFill="1" applyBorder="1" applyAlignment="1">
      <alignment vertical="center"/>
    </xf>
    <xf numFmtId="174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/>
    </xf>
    <xf numFmtId="169" fontId="11" fillId="0" borderId="1" xfId="15" applyNumberFormat="1" applyFont="1" applyFill="1" applyBorder="1" applyAlignment="1">
      <alignment vertical="center"/>
    </xf>
    <xf numFmtId="180" fontId="11" fillId="0" borderId="1" xfId="15" applyNumberFormat="1" applyFont="1" applyFill="1" applyBorder="1" applyAlignment="1">
      <alignment vertical="center"/>
    </xf>
    <xf numFmtId="169" fontId="11" fillId="0" borderId="1" xfId="0" applyNumberFormat="1" applyFont="1" applyFill="1" applyBorder="1" applyAlignment="1">
      <alignment vertical="center"/>
    </xf>
    <xf numFmtId="180" fontId="11" fillId="0" borderId="1" xfId="0" applyNumberFormat="1" applyFont="1" applyFill="1" applyBorder="1" applyAlignment="1">
      <alignment vertical="center"/>
    </xf>
    <xf numFmtId="0" fontId="19" fillId="0" borderId="1" xfId="0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vertical="center"/>
      <protection/>
    </xf>
    <xf numFmtId="0" fontId="10" fillId="0" borderId="1" xfId="0" applyFont="1" applyFill="1" applyBorder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vertical="center"/>
      <protection locked="0"/>
    </xf>
    <xf numFmtId="0" fontId="16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22" fillId="0" borderId="1" xfId="0" applyFont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16" fillId="0" borderId="1" xfId="0" applyFont="1" applyBorder="1" applyAlignment="1" applyProtection="1">
      <alignment horizontal="right" vertical="center"/>
      <protection/>
    </xf>
    <xf numFmtId="0" fontId="14" fillId="0" borderId="1" xfId="0" applyFont="1" applyBorder="1" applyAlignment="1" applyProtection="1">
      <alignment vertical="center"/>
      <protection/>
    </xf>
    <xf numFmtId="174" fontId="14" fillId="0" borderId="1" xfId="0" applyNumberFormat="1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left" vertical="center"/>
      <protection/>
    </xf>
    <xf numFmtId="175" fontId="14" fillId="0" borderId="1" xfId="15" applyNumberFormat="1" applyFont="1" applyBorder="1" applyAlignment="1" applyProtection="1">
      <alignment vertical="center"/>
      <protection/>
    </xf>
    <xf numFmtId="172" fontId="14" fillId="0" borderId="1" xfId="15" applyNumberFormat="1" applyFont="1" applyBorder="1" applyAlignment="1" applyProtection="1">
      <alignment vertical="center"/>
      <protection/>
    </xf>
    <xf numFmtId="175" fontId="18" fillId="0" borderId="1" xfId="15" applyNumberFormat="1" applyFont="1" applyFill="1" applyBorder="1" applyAlignment="1" applyProtection="1">
      <alignment vertical="center"/>
      <protection/>
    </xf>
    <xf numFmtId="172" fontId="14" fillId="0" borderId="1" xfId="15" applyNumberFormat="1" applyFont="1" applyFill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vertical="center"/>
      <protection/>
    </xf>
    <xf numFmtId="0" fontId="23" fillId="0" borderId="1" xfId="0" applyFont="1" applyBorder="1" applyAlignment="1" applyProtection="1">
      <alignment horizontal="right" vertical="center"/>
      <protection/>
    </xf>
    <xf numFmtId="0" fontId="20" fillId="0" borderId="1" xfId="0" applyFont="1" applyBorder="1" applyAlignment="1" applyProtection="1">
      <alignment vertical="center"/>
      <protection/>
    </xf>
    <xf numFmtId="0" fontId="21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9" fillId="0" borderId="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9" fontId="17" fillId="0" borderId="1" xfId="15" applyNumberFormat="1" applyFont="1" applyFill="1" applyBorder="1" applyAlignment="1" applyProtection="1">
      <alignment vertical="center"/>
      <protection/>
    </xf>
    <xf numFmtId="175" fontId="10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29" fillId="0" borderId="2" xfId="0" applyFont="1" applyFill="1" applyBorder="1" applyAlignment="1">
      <alignment horizontal="center" vertical="center" wrapText="1"/>
    </xf>
    <xf numFmtId="180" fontId="11" fillId="0" borderId="1" xfId="15" applyNumberFormat="1" applyFont="1" applyFill="1" applyBorder="1" applyAlignment="1" applyProtection="1">
      <alignment vertical="center"/>
      <protection/>
    </xf>
    <xf numFmtId="177" fontId="11" fillId="0" borderId="1" xfId="15" applyNumberFormat="1" applyFont="1" applyFill="1" applyBorder="1" applyAlignment="1">
      <alignment vertical="center"/>
    </xf>
    <xf numFmtId="176" fontId="11" fillId="0" borderId="1" xfId="21" applyNumberFormat="1" applyFont="1" applyFill="1" applyBorder="1" applyAlignment="1">
      <alignment vertical="center"/>
    </xf>
    <xf numFmtId="177" fontId="11" fillId="0" borderId="1" xfId="21" applyNumberFormat="1" applyFont="1" applyFill="1" applyBorder="1" applyAlignment="1" applyProtection="1">
      <alignment vertical="center"/>
      <protection/>
    </xf>
    <xf numFmtId="169" fontId="17" fillId="0" borderId="1" xfId="15" applyNumberFormat="1" applyFont="1" applyFill="1" applyBorder="1" applyAlignment="1">
      <alignment vertical="center"/>
    </xf>
    <xf numFmtId="177" fontId="11" fillId="0" borderId="1" xfId="0" applyNumberFormat="1" applyFont="1" applyFill="1" applyBorder="1" applyAlignment="1">
      <alignment vertical="center"/>
    </xf>
    <xf numFmtId="169" fontId="17" fillId="0" borderId="1" xfId="0" applyNumberFormat="1" applyFont="1" applyFill="1" applyBorder="1" applyAlignment="1">
      <alignment vertical="center"/>
    </xf>
    <xf numFmtId="172" fontId="14" fillId="0" borderId="1" xfId="15" applyNumberFormat="1" applyFont="1" applyFill="1" applyBorder="1" applyAlignment="1" applyProtection="1">
      <alignment horizontal="right" vertical="center"/>
      <protection/>
    </xf>
    <xf numFmtId="169" fontId="14" fillId="0" borderId="1" xfId="15" applyNumberFormat="1" applyFont="1" applyFill="1" applyBorder="1" applyAlignment="1" applyProtection="1">
      <alignment vertical="center"/>
      <protection/>
    </xf>
    <xf numFmtId="175" fontId="14" fillId="0" borderId="1" xfId="15" applyNumberFormat="1" applyFont="1" applyFill="1" applyBorder="1" applyAlignment="1" applyProtection="1">
      <alignment vertical="center"/>
      <protection/>
    </xf>
    <xf numFmtId="170" fontId="14" fillId="0" borderId="1" xfId="15" applyNumberFormat="1" applyFont="1" applyFill="1" applyBorder="1" applyAlignment="1" applyProtection="1">
      <alignment vertical="center"/>
      <protection/>
    </xf>
    <xf numFmtId="175" fontId="15" fillId="0" borderId="1" xfId="0" applyNumberFormat="1" applyFont="1" applyFill="1" applyBorder="1" applyAlignment="1" applyProtection="1">
      <alignment vertical="center"/>
      <protection/>
    </xf>
    <xf numFmtId="176" fontId="15" fillId="0" borderId="1" xfId="21" applyNumberFormat="1" applyFont="1" applyFill="1" applyBorder="1" applyAlignment="1" applyProtection="1">
      <alignment vertical="center"/>
      <protection/>
    </xf>
    <xf numFmtId="175" fontId="15" fillId="0" borderId="1" xfId="0" applyNumberFormat="1" applyFont="1" applyFill="1" applyBorder="1" applyAlignment="1" applyProtection="1">
      <alignment horizontal="right" vertical="center"/>
      <protection/>
    </xf>
    <xf numFmtId="1" fontId="15" fillId="0" borderId="1" xfId="0" applyNumberFormat="1" applyFont="1" applyFill="1" applyBorder="1" applyAlignment="1" applyProtection="1">
      <alignment horizontal="center" vertical="center"/>
      <protection/>
    </xf>
    <xf numFmtId="170" fontId="15" fillId="0" borderId="1" xfId="0" applyNumberFormat="1" applyFont="1" applyFill="1" applyBorder="1" applyAlignment="1" applyProtection="1">
      <alignment vertical="center"/>
      <protection/>
    </xf>
    <xf numFmtId="175" fontId="12" fillId="0" borderId="1" xfId="0" applyNumberFormat="1" applyFont="1" applyFill="1" applyBorder="1" applyAlignment="1" applyProtection="1">
      <alignment vertical="center"/>
      <protection locked="0"/>
    </xf>
    <xf numFmtId="3" fontId="15" fillId="2" borderId="1" xfId="0" applyNumberFormat="1" applyFont="1" applyFill="1" applyBorder="1" applyAlignment="1" applyProtection="1">
      <alignment horizontal="center" vertical="center"/>
      <protection/>
    </xf>
    <xf numFmtId="0" fontId="15" fillId="2" borderId="1" xfId="0" applyFont="1" applyFill="1" applyBorder="1" applyAlignment="1" applyProtection="1">
      <alignment horizontal="center" vertical="center"/>
      <protection/>
    </xf>
    <xf numFmtId="175" fontId="15" fillId="2" borderId="1" xfId="0" applyNumberFormat="1" applyFont="1" applyFill="1" applyBorder="1" applyAlignment="1" applyProtection="1">
      <alignment vertical="center"/>
      <protection/>
    </xf>
    <xf numFmtId="172" fontId="15" fillId="2" borderId="1" xfId="0" applyNumberFormat="1" applyFont="1" applyFill="1" applyBorder="1" applyAlignment="1" applyProtection="1">
      <alignment vertical="center"/>
      <protection/>
    </xf>
    <xf numFmtId="172" fontId="15" fillId="2" borderId="1" xfId="0" applyNumberFormat="1" applyFont="1" applyFill="1" applyBorder="1" applyAlignment="1" applyProtection="1">
      <alignment horizontal="right" vertical="center"/>
      <protection/>
    </xf>
    <xf numFmtId="169" fontId="15" fillId="2" borderId="1" xfId="0" applyNumberFormat="1" applyFont="1" applyFill="1" applyBorder="1" applyAlignment="1" applyProtection="1">
      <alignment vertical="center"/>
      <protection/>
    </xf>
    <xf numFmtId="0" fontId="10" fillId="0" borderId="1" xfId="0" applyFont="1" applyFill="1" applyBorder="1" applyAlignment="1" applyProtection="1">
      <alignment horizontal="center" vertical="center"/>
      <protection/>
    </xf>
    <xf numFmtId="0" fontId="15" fillId="3" borderId="1" xfId="0" applyFont="1" applyFill="1" applyBorder="1" applyAlignment="1" applyProtection="1">
      <alignment horizontal="center" vertical="center"/>
      <protection/>
    </xf>
    <xf numFmtId="43" fontId="10" fillId="0" borderId="1" xfId="15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/>
      <protection/>
    </xf>
    <xf numFmtId="0" fontId="27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74021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5039975" y="0"/>
          <a:ext cx="22288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"/>
  <sheetViews>
    <sheetView tabSelected="1" workbookViewId="0" topLeftCell="A1">
      <selection activeCell="C9" sqref="C9"/>
    </sheetView>
  </sheetViews>
  <sheetFormatPr defaultColWidth="9.140625" defaultRowHeight="12.75"/>
  <cols>
    <col min="1" max="1" width="3.57421875" style="13" bestFit="1" customWidth="1"/>
    <col min="2" max="2" width="1.7109375" style="49" customWidth="1"/>
    <col min="3" max="3" width="31.28125" style="20" customWidth="1"/>
    <col min="4" max="4" width="9.8515625" style="20" bestFit="1" customWidth="1"/>
    <col min="5" max="5" width="15.28125" style="20" customWidth="1"/>
    <col min="6" max="6" width="19.7109375" style="50" customWidth="1"/>
    <col min="7" max="7" width="5.57421875" style="56" bestFit="1" customWidth="1"/>
    <col min="8" max="8" width="7.28125" style="56" bestFit="1" customWidth="1"/>
    <col min="9" max="9" width="9.28125" style="56" customWidth="1"/>
    <col min="10" max="10" width="16.140625" style="20" customWidth="1"/>
    <col min="11" max="11" width="6.7109375" style="20" bestFit="1" customWidth="1"/>
    <col min="12" max="12" width="16.140625" style="20" customWidth="1"/>
    <col min="13" max="13" width="6.7109375" style="20" bestFit="1" customWidth="1"/>
    <col min="14" max="14" width="16.140625" style="20" customWidth="1"/>
    <col min="15" max="15" width="6.7109375" style="20" bestFit="1" customWidth="1"/>
    <col min="16" max="16" width="16.140625" style="51" customWidth="1"/>
    <col min="17" max="17" width="6.7109375" style="33" bestFit="1" customWidth="1"/>
    <col min="18" max="19" width="9.28125" style="33" bestFit="1" customWidth="1"/>
    <col min="20" max="20" width="10.00390625" style="77" bestFit="1" customWidth="1"/>
    <col min="21" max="21" width="9.28125" style="33" bestFit="1" customWidth="1"/>
    <col min="22" max="22" width="11.00390625" style="77" bestFit="1" customWidth="1"/>
    <col min="23" max="23" width="7.8515625" style="33" bestFit="1" customWidth="1"/>
    <col min="24" max="24" width="9.28125" style="33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3" customFormat="1" ht="38.25">
      <c r="A1" s="89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Z1" s="32"/>
    </row>
    <row r="2" spans="1:26" s="33" customFormat="1" ht="50.25">
      <c r="A2" s="91" t="s">
        <v>21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Z2" s="32"/>
    </row>
    <row r="3" spans="1:24" ht="37.5" customHeight="1">
      <c r="A3" s="22"/>
      <c r="B3" s="22"/>
      <c r="C3" s="23"/>
      <c r="D3" s="22"/>
      <c r="E3" s="22"/>
      <c r="F3" s="22"/>
      <c r="G3" s="52"/>
      <c r="H3" s="52"/>
      <c r="I3" s="52"/>
      <c r="J3" s="22"/>
      <c r="K3" s="22"/>
      <c r="L3" s="22"/>
      <c r="M3" s="22"/>
      <c r="N3" s="22"/>
      <c r="O3" s="60" t="s">
        <v>22</v>
      </c>
      <c r="P3" s="93"/>
      <c r="Q3" s="93"/>
      <c r="R3" s="93"/>
      <c r="S3" s="93"/>
      <c r="T3" s="93"/>
      <c r="U3" s="93"/>
      <c r="V3" s="93"/>
      <c r="W3" s="93"/>
      <c r="X3" s="94"/>
    </row>
    <row r="4" spans="1:24" s="24" customFormat="1" ht="27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  <c r="R4" s="97"/>
      <c r="S4" s="97"/>
      <c r="T4" s="97"/>
      <c r="U4" s="97"/>
      <c r="V4" s="97"/>
      <c r="W4" s="97"/>
      <c r="X4" s="97"/>
    </row>
    <row r="5" spans="1:26" s="26" customFormat="1" ht="18">
      <c r="A5" s="25"/>
      <c r="B5" s="17"/>
      <c r="C5" s="86" t="s">
        <v>0</v>
      </c>
      <c r="D5" s="87" t="s">
        <v>8</v>
      </c>
      <c r="E5" s="87" t="s">
        <v>1</v>
      </c>
      <c r="F5" s="87" t="s">
        <v>19</v>
      </c>
      <c r="G5" s="88" t="s">
        <v>9</v>
      </c>
      <c r="H5" s="88" t="s">
        <v>10</v>
      </c>
      <c r="I5" s="88" t="s">
        <v>11</v>
      </c>
      <c r="J5" s="84" t="s">
        <v>2</v>
      </c>
      <c r="K5" s="84"/>
      <c r="L5" s="84" t="s">
        <v>3</v>
      </c>
      <c r="M5" s="84"/>
      <c r="N5" s="84" t="s">
        <v>4</v>
      </c>
      <c r="O5" s="84"/>
      <c r="P5" s="84" t="s">
        <v>12</v>
      </c>
      <c r="Q5" s="84"/>
      <c r="R5" s="84"/>
      <c r="S5" s="84"/>
      <c r="T5" s="84" t="s">
        <v>13</v>
      </c>
      <c r="U5" s="84"/>
      <c r="V5" s="84" t="s">
        <v>14</v>
      </c>
      <c r="W5" s="84"/>
      <c r="X5" s="84"/>
      <c r="Z5" s="27"/>
    </row>
    <row r="6" spans="1:26" s="26" customFormat="1" ht="27">
      <c r="A6" s="28"/>
      <c r="B6" s="19"/>
      <c r="C6" s="86"/>
      <c r="D6" s="87"/>
      <c r="E6" s="84"/>
      <c r="F6" s="84"/>
      <c r="G6" s="88"/>
      <c r="H6" s="88"/>
      <c r="I6" s="88"/>
      <c r="J6" s="19" t="s">
        <v>7</v>
      </c>
      <c r="K6" s="19" t="s">
        <v>6</v>
      </c>
      <c r="L6" s="19" t="s">
        <v>7</v>
      </c>
      <c r="M6" s="19" t="s">
        <v>6</v>
      </c>
      <c r="N6" s="19" t="s">
        <v>7</v>
      </c>
      <c r="O6" s="19" t="s">
        <v>6</v>
      </c>
      <c r="P6" s="17" t="s">
        <v>7</v>
      </c>
      <c r="Q6" s="17" t="s">
        <v>6</v>
      </c>
      <c r="R6" s="18" t="s">
        <v>15</v>
      </c>
      <c r="S6" s="18" t="s">
        <v>16</v>
      </c>
      <c r="T6" s="58" t="s">
        <v>7</v>
      </c>
      <c r="U6" s="59" t="s">
        <v>5</v>
      </c>
      <c r="V6" s="58" t="s">
        <v>7</v>
      </c>
      <c r="W6" s="17" t="s">
        <v>6</v>
      </c>
      <c r="X6" s="18" t="s">
        <v>16</v>
      </c>
      <c r="Z6" s="27"/>
    </row>
    <row r="7" spans="1:26" s="26" customFormat="1" ht="18">
      <c r="A7" s="29">
        <v>1</v>
      </c>
      <c r="B7" s="14"/>
      <c r="C7" s="1" t="s">
        <v>23</v>
      </c>
      <c r="D7" s="2">
        <v>38877</v>
      </c>
      <c r="E7" s="3" t="s">
        <v>24</v>
      </c>
      <c r="F7" s="3" t="s">
        <v>25</v>
      </c>
      <c r="G7" s="53">
        <v>50</v>
      </c>
      <c r="H7" s="53">
        <v>50</v>
      </c>
      <c r="I7" s="53">
        <v>3</v>
      </c>
      <c r="J7" s="4">
        <v>3173.5</v>
      </c>
      <c r="K7" s="5">
        <v>475</v>
      </c>
      <c r="L7" s="4">
        <v>4373.5</v>
      </c>
      <c r="M7" s="5">
        <v>629</v>
      </c>
      <c r="N7" s="4">
        <v>5215.5</v>
      </c>
      <c r="O7" s="5">
        <v>747</v>
      </c>
      <c r="P7" s="57">
        <f>+J7+L7+N7</f>
        <v>12762.5</v>
      </c>
      <c r="Q7" s="61">
        <f>+K7+M7+O7</f>
        <v>1851</v>
      </c>
      <c r="R7" s="10">
        <f>+Q7/H7</f>
        <v>37.02</v>
      </c>
      <c r="S7" s="62">
        <f>+P7/Q7</f>
        <v>6.894921663965424</v>
      </c>
      <c r="T7" s="4">
        <v>48660</v>
      </c>
      <c r="U7" s="63">
        <f>(+T7-P7)/T7</f>
        <v>0.7377209206740649</v>
      </c>
      <c r="V7" s="4">
        <v>198919</v>
      </c>
      <c r="W7" s="5">
        <v>25735</v>
      </c>
      <c r="X7" s="64">
        <f>V7/W7</f>
        <v>7.729512337283855</v>
      </c>
      <c r="Z7" s="27"/>
    </row>
    <row r="8" spans="1:26" s="30" customFormat="1" ht="18">
      <c r="A8" s="29">
        <v>2</v>
      </c>
      <c r="B8" s="15"/>
      <c r="C8" s="6" t="s">
        <v>26</v>
      </c>
      <c r="D8" s="7">
        <v>38849</v>
      </c>
      <c r="E8" s="8" t="s">
        <v>27</v>
      </c>
      <c r="F8" s="8" t="s">
        <v>28</v>
      </c>
      <c r="G8" s="54">
        <v>21</v>
      </c>
      <c r="H8" s="54">
        <v>6</v>
      </c>
      <c r="I8" s="54">
        <v>7</v>
      </c>
      <c r="J8" s="9">
        <v>181.5</v>
      </c>
      <c r="K8" s="10">
        <v>31</v>
      </c>
      <c r="L8" s="9">
        <v>342.5</v>
      </c>
      <c r="M8" s="10">
        <v>55</v>
      </c>
      <c r="N8" s="9">
        <v>578</v>
      </c>
      <c r="O8" s="10">
        <v>93</v>
      </c>
      <c r="P8" s="65">
        <f>SUM(J8+L8+N8)</f>
        <v>1102</v>
      </c>
      <c r="Q8" s="10">
        <f>SUM(K8+M8+O8)</f>
        <v>179</v>
      </c>
      <c r="R8" s="10">
        <f>+Q8/H8</f>
        <v>29.833333333333332</v>
      </c>
      <c r="S8" s="62">
        <f>+P8/Q8</f>
        <v>6.156424581005586</v>
      </c>
      <c r="T8" s="9">
        <v>5255</v>
      </c>
      <c r="U8" s="63">
        <f>(+T8-P8)/T8</f>
        <v>0.7902949571836346</v>
      </c>
      <c r="V8" s="9">
        <v>215290.79</v>
      </c>
      <c r="W8" s="10">
        <v>26961</v>
      </c>
      <c r="X8" s="66">
        <f>V8/W8</f>
        <v>7.9852672378620975</v>
      </c>
      <c r="Z8" s="31"/>
    </row>
    <row r="9" spans="1:26" s="30" customFormat="1" ht="18">
      <c r="A9" s="29">
        <v>3</v>
      </c>
      <c r="B9" s="15"/>
      <c r="C9" s="1"/>
      <c r="D9" s="2"/>
      <c r="E9" s="3"/>
      <c r="F9" s="8"/>
      <c r="G9" s="53"/>
      <c r="H9" s="53"/>
      <c r="I9" s="53"/>
      <c r="J9" s="9"/>
      <c r="K9" s="10"/>
      <c r="L9" s="9"/>
      <c r="M9" s="10"/>
      <c r="N9" s="9"/>
      <c r="O9" s="10"/>
      <c r="P9" s="65"/>
      <c r="Q9" s="10"/>
      <c r="R9" s="10"/>
      <c r="S9" s="62"/>
      <c r="T9" s="9"/>
      <c r="U9" s="63"/>
      <c r="V9" s="9"/>
      <c r="W9" s="10"/>
      <c r="X9" s="62"/>
      <c r="Z9" s="31"/>
    </row>
    <row r="10" spans="1:27" s="33" customFormat="1" ht="18">
      <c r="A10" s="29">
        <v>4</v>
      </c>
      <c r="B10" s="16"/>
      <c r="C10" s="6"/>
      <c r="D10" s="7"/>
      <c r="E10" s="8"/>
      <c r="F10" s="8"/>
      <c r="G10" s="54"/>
      <c r="H10" s="54"/>
      <c r="I10" s="54"/>
      <c r="J10" s="9"/>
      <c r="K10" s="10"/>
      <c r="L10" s="9"/>
      <c r="M10" s="10"/>
      <c r="N10" s="9"/>
      <c r="O10" s="10"/>
      <c r="P10" s="65"/>
      <c r="Q10" s="10"/>
      <c r="R10" s="10"/>
      <c r="S10" s="62"/>
      <c r="T10" s="9"/>
      <c r="U10" s="63"/>
      <c r="V10" s="11"/>
      <c r="W10" s="12"/>
      <c r="X10" s="66"/>
      <c r="Y10" s="32"/>
      <c r="AA10" s="32"/>
    </row>
    <row r="11" spans="1:26" s="16" customFormat="1" ht="18">
      <c r="A11" s="29">
        <v>5</v>
      </c>
      <c r="C11" s="1"/>
      <c r="D11" s="2"/>
      <c r="E11" s="3"/>
      <c r="F11" s="3"/>
      <c r="G11" s="53"/>
      <c r="H11" s="53"/>
      <c r="I11" s="53"/>
      <c r="J11" s="4"/>
      <c r="K11" s="5"/>
      <c r="L11" s="4"/>
      <c r="M11" s="5"/>
      <c r="N11" s="4"/>
      <c r="O11" s="5"/>
      <c r="P11" s="57"/>
      <c r="Q11" s="61"/>
      <c r="R11" s="10"/>
      <c r="S11" s="62"/>
      <c r="T11" s="4"/>
      <c r="U11" s="63"/>
      <c r="V11" s="4"/>
      <c r="W11" s="5"/>
      <c r="X11" s="64"/>
      <c r="Y11" s="32"/>
      <c r="Z11" s="32"/>
    </row>
    <row r="12" spans="1:26" s="16" customFormat="1" ht="18">
      <c r="A12" s="29">
        <v>6</v>
      </c>
      <c r="C12" s="6"/>
      <c r="D12" s="7"/>
      <c r="E12" s="8"/>
      <c r="F12" s="8"/>
      <c r="G12" s="54"/>
      <c r="H12" s="54"/>
      <c r="I12" s="54"/>
      <c r="J12" s="9"/>
      <c r="K12" s="10"/>
      <c r="L12" s="9"/>
      <c r="M12" s="10"/>
      <c r="N12" s="9"/>
      <c r="O12" s="10"/>
      <c r="P12" s="65"/>
      <c r="Q12" s="10"/>
      <c r="R12" s="10"/>
      <c r="S12" s="62"/>
      <c r="T12" s="9"/>
      <c r="U12" s="63"/>
      <c r="V12" s="9"/>
      <c r="W12" s="10"/>
      <c r="X12" s="66"/>
      <c r="Y12" s="34"/>
      <c r="Z12" s="34"/>
    </row>
    <row r="13" spans="1:26" s="16" customFormat="1" ht="18">
      <c r="A13" s="29">
        <v>7</v>
      </c>
      <c r="C13" s="1"/>
      <c r="D13" s="2"/>
      <c r="E13" s="3"/>
      <c r="F13" s="3"/>
      <c r="G13" s="53"/>
      <c r="H13" s="53"/>
      <c r="I13" s="53"/>
      <c r="J13" s="4"/>
      <c r="K13" s="5"/>
      <c r="L13" s="4"/>
      <c r="M13" s="5"/>
      <c r="N13" s="4"/>
      <c r="O13" s="5"/>
      <c r="P13" s="57"/>
      <c r="Q13" s="61"/>
      <c r="R13" s="10"/>
      <c r="S13" s="62"/>
      <c r="T13" s="4"/>
      <c r="U13" s="63"/>
      <c r="V13" s="4"/>
      <c r="W13" s="5"/>
      <c r="X13" s="64"/>
      <c r="Y13" s="32"/>
      <c r="Z13" s="32"/>
    </row>
    <row r="14" spans="1:26" s="16" customFormat="1" ht="18">
      <c r="A14" s="29">
        <v>8</v>
      </c>
      <c r="C14" s="1"/>
      <c r="D14" s="2"/>
      <c r="E14" s="3"/>
      <c r="F14" s="8"/>
      <c r="G14" s="53"/>
      <c r="H14" s="53"/>
      <c r="I14" s="53"/>
      <c r="J14" s="9"/>
      <c r="K14" s="10"/>
      <c r="L14" s="9"/>
      <c r="M14" s="10"/>
      <c r="N14" s="9"/>
      <c r="O14" s="10"/>
      <c r="P14" s="65"/>
      <c r="Q14" s="10"/>
      <c r="R14" s="10"/>
      <c r="S14" s="62"/>
      <c r="T14" s="9"/>
      <c r="U14" s="63"/>
      <c r="V14" s="9"/>
      <c r="W14" s="10"/>
      <c r="X14" s="62"/>
      <c r="Y14" s="32"/>
      <c r="Z14" s="32"/>
    </row>
    <row r="15" spans="1:26" s="16" customFormat="1" ht="18">
      <c r="A15" s="29">
        <v>9</v>
      </c>
      <c r="C15" s="6"/>
      <c r="D15" s="7"/>
      <c r="E15" s="8"/>
      <c r="F15" s="8"/>
      <c r="G15" s="54"/>
      <c r="H15" s="54"/>
      <c r="I15" s="54"/>
      <c r="J15" s="11"/>
      <c r="K15" s="12"/>
      <c r="L15" s="11"/>
      <c r="M15" s="12"/>
      <c r="N15" s="11"/>
      <c r="O15" s="12"/>
      <c r="P15" s="67"/>
      <c r="Q15" s="12"/>
      <c r="R15" s="10"/>
      <c r="S15" s="62"/>
      <c r="T15" s="11"/>
      <c r="U15" s="63"/>
      <c r="V15" s="11"/>
      <c r="W15" s="12"/>
      <c r="X15" s="62"/>
      <c r="Y15" s="32"/>
      <c r="Z15" s="32"/>
    </row>
    <row r="16" spans="1:26" s="16" customFormat="1" ht="18">
      <c r="A16" s="29">
        <v>10</v>
      </c>
      <c r="C16" s="6"/>
      <c r="D16" s="7"/>
      <c r="E16" s="8"/>
      <c r="F16" s="8"/>
      <c r="G16" s="54"/>
      <c r="H16" s="54"/>
      <c r="I16" s="54"/>
      <c r="J16" s="9"/>
      <c r="K16" s="10"/>
      <c r="L16" s="9"/>
      <c r="M16" s="10"/>
      <c r="N16" s="9"/>
      <c r="O16" s="10"/>
      <c r="P16" s="65"/>
      <c r="Q16" s="10"/>
      <c r="R16" s="10"/>
      <c r="S16" s="62"/>
      <c r="T16" s="9"/>
      <c r="U16" s="63"/>
      <c r="V16" s="9"/>
      <c r="W16" s="10"/>
      <c r="X16" s="66"/>
      <c r="Y16" s="32"/>
      <c r="Z16" s="32"/>
    </row>
    <row r="17" spans="1:30" s="45" customFormat="1" ht="18.75">
      <c r="A17" s="35"/>
      <c r="B17" s="26"/>
      <c r="C17" s="36"/>
      <c r="D17" s="37"/>
      <c r="E17" s="37"/>
      <c r="F17" s="38"/>
      <c r="G17" s="55"/>
      <c r="H17" s="55"/>
      <c r="I17" s="55"/>
      <c r="J17" s="39"/>
      <c r="K17" s="40"/>
      <c r="L17" s="39"/>
      <c r="M17" s="40"/>
      <c r="N17" s="39"/>
      <c r="O17" s="40"/>
      <c r="P17" s="41"/>
      <c r="Q17" s="42"/>
      <c r="R17" s="68"/>
      <c r="S17" s="69"/>
      <c r="T17" s="70"/>
      <c r="U17" s="71"/>
      <c r="V17" s="70"/>
      <c r="W17" s="71"/>
      <c r="X17" s="71"/>
      <c r="Y17" s="43"/>
      <c r="Z17" s="44"/>
      <c r="AA17" s="43"/>
      <c r="AB17" s="43"/>
      <c r="AC17" s="43"/>
      <c r="AD17" s="43"/>
    </row>
    <row r="18" spans="1:30" s="47" customFormat="1" ht="15">
      <c r="A18" s="46"/>
      <c r="B18" s="85" t="s">
        <v>17</v>
      </c>
      <c r="C18" s="85"/>
      <c r="D18" s="85"/>
      <c r="E18" s="85"/>
      <c r="F18" s="85"/>
      <c r="G18" s="78"/>
      <c r="H18" s="78">
        <f>SUM(H7:H17)</f>
        <v>56</v>
      </c>
      <c r="I18" s="79"/>
      <c r="J18" s="80"/>
      <c r="K18" s="81"/>
      <c r="L18" s="80"/>
      <c r="M18" s="81"/>
      <c r="N18" s="80"/>
      <c r="O18" s="81"/>
      <c r="P18" s="80">
        <f>SUM(P7:P17)</f>
        <v>13864.5</v>
      </c>
      <c r="Q18" s="81">
        <f>SUM(Q7:Q17)</f>
        <v>2030</v>
      </c>
      <c r="R18" s="82">
        <f>P18/H18</f>
        <v>247.58035714285714</v>
      </c>
      <c r="S18" s="83">
        <f>P18/Q18</f>
        <v>6.829802955665024</v>
      </c>
      <c r="T18" s="72"/>
      <c r="U18" s="73"/>
      <c r="V18" s="74"/>
      <c r="W18" s="75"/>
      <c r="X18" s="76"/>
      <c r="Z18" s="48"/>
      <c r="AD18" s="47" t="s">
        <v>18</v>
      </c>
    </row>
  </sheetData>
  <mergeCells count="18">
    <mergeCell ref="L5:M5"/>
    <mergeCell ref="N5:O5"/>
    <mergeCell ref="H5:H6"/>
    <mergeCell ref="I5:I6"/>
    <mergeCell ref="A1:X1"/>
    <mergeCell ref="A2:X2"/>
    <mergeCell ref="O3:X3"/>
    <mergeCell ref="A4:X4"/>
    <mergeCell ref="V5:X5"/>
    <mergeCell ref="B18:F18"/>
    <mergeCell ref="C5:C6"/>
    <mergeCell ref="D5:D6"/>
    <mergeCell ref="E5:E6"/>
    <mergeCell ref="F5:F6"/>
    <mergeCell ref="J5:K5"/>
    <mergeCell ref="P5:S5"/>
    <mergeCell ref="G5:G6"/>
    <mergeCell ref="T5:U5"/>
  </mergeCells>
  <printOptions/>
  <pageMargins left="0.33" right="0.22" top="1" bottom="1" header="0.5" footer="0.5"/>
  <pageSetup fitToHeight="1" fitToWidth="1" horizontalDpi="300" verticalDpi="300" orientation="landscape" paperSize="9" scale="55" r:id="rId2"/>
  <ignoredErrors>
    <ignoredError sqref="R7:S8 U7:U8 R18:S18 X7:X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****</cp:lastModifiedBy>
  <cp:lastPrinted>2006-06-26T13:14:37Z</cp:lastPrinted>
  <dcterms:created xsi:type="dcterms:W3CDTF">2006-03-15T09:07:04Z</dcterms:created>
  <dcterms:modified xsi:type="dcterms:W3CDTF">2006-06-26T13:17:04Z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-1841376000</vt:i4>
  </property>
  <property fmtid="{D5CDD505-2E9C-101B-9397-08002B2CF9AE}" pid="3" name="_EmailSubject">
    <vt:lpwstr>Weekend Box Office - WE: 24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PreviousAdHocReviewCycleID">
    <vt:i4>-1892574857</vt:i4>
  </property>
</Properties>
</file>