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ir Film Haftasonu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<sst xmlns="http://schemas.openxmlformats.org/spreadsheetml/2006/main" count="59" uniqueCount="46">
  <si>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Şirket</t>
  </si>
  <si>
    <t>Hafta</t>
  </si>
  <si>
    <t>Seyirci</t>
  </si>
  <si>
    <t>Haftasonu:</t>
  </si>
  <si>
    <t>Kopya</t>
  </si>
  <si>
    <t>Vizyon 
Tarihi</t>
  </si>
  <si>
    <t>Cuma</t>
  </si>
  <si>
    <t>Cumartesi</t>
  </si>
  <si>
    <t>Pazar</t>
  </si>
  <si>
    <t>Haftasonu Top.</t>
  </si>
  <si>
    <t>Önceki Haftasonu</t>
  </si>
  <si>
    <t>Haftasonu</t>
  </si>
  <si>
    <t>Toplam</t>
  </si>
  <si>
    <t>Hasılat</t>
  </si>
  <si>
    <t>HAFTASONU SEYİRCİ &amp; HASILAT RAPORU</t>
  </si>
  <si>
    <t>Hasılat
(YTL)</t>
  </si>
  <si>
    <t>Salon</t>
  </si>
  <si>
    <t>Bilet F.
Ort.</t>
  </si>
  <si>
    <t>Salon
Ort.</t>
  </si>
  <si>
    <t>TİGLON</t>
  </si>
  <si>
    <t>PAN'S LABYRINTH</t>
  </si>
  <si>
    <t>WILD BUNCH</t>
  </si>
  <si>
    <t>IMPY'S ISLAND</t>
  </si>
  <si>
    <t>CASHBACK</t>
  </si>
  <si>
    <t>A.E. FILM</t>
  </si>
  <si>
    <t>PLANETE BLANCHE, LA</t>
  </si>
  <si>
    <t>Pİ FİLM &amp; YALAN DÜNYA</t>
  </si>
  <si>
    <t>HOST, THE</t>
  </si>
  <si>
    <t>CINECLICK</t>
  </si>
  <si>
    <t>JE M'APPELLE ELISABETH</t>
  </si>
  <si>
    <t>PYRAMIDE</t>
  </si>
  <si>
    <t>SHERRYBABY</t>
  </si>
  <si>
    <t>MARS PROD.</t>
  </si>
  <si>
    <t>TALES FROM EARTHSEA</t>
  </si>
  <si>
    <t>GRBAVICA</t>
  </si>
  <si>
    <t>İRFAN FİLM</t>
  </si>
  <si>
    <t>RENAISSANCE</t>
  </si>
  <si>
    <t>MISTRESS OF SPICES</t>
  </si>
  <si>
    <t>LİMON</t>
  </si>
  <si>
    <t>CURSE OF THE GOLDEN FLOWER, THE</t>
  </si>
  <si>
    <t>2007 / 27</t>
  </si>
  <si>
    <t>29 Haziran - 01 Temmuz 2007</t>
  </si>
  <si>
    <t>SCENES OF A SEXUAL NATURE</t>
  </si>
  <si>
    <t>THE WORKS</t>
  </si>
  <si>
    <t>DREAMACHINE</t>
  </si>
  <si>
    <t>DEAD IN 3 DAYS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</si>
</sst>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</numFmts>
  <fonts count="21">
    <font>
      <sz val="10"/>
      <name val="Arial"/>
      <family val="0"/>
    </font>
    <font>
      <sz val="12"/>
      <name val="Arial"/>
      <family val="0"/>
    </font>
    <font>
      <sz val="12"/>
      <name val="Century Gothic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entury Gothic"/>
      <family val="2"/>
    </font>
    <font>
      <b/>
      <sz val="12"/>
      <name val="Comic Sans MS"/>
      <family val="4"/>
    </font>
    <font>
      <b/>
      <sz val="14"/>
      <name val="Trebuchet MS"/>
      <family val="2"/>
    </font>
    <font>
      <b/>
      <sz val="26"/>
      <name val="Century Gothic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Comic Sans MS"/>
      <family val="4"/>
    </font>
    <font>
      <b/>
      <sz val="12"/>
      <color indexed="14"/>
      <name val="Century Gothic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0"/>
    </font>
    <font>
      <sz val="10"/>
      <color indexed="63"/>
      <name val="Arial"/>
      <family val="2"/>
    </font>
    <font>
      <b/>
      <sz val="12"/>
      <color indexed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173" fontId="12" fillId="0" borderId="0" xfId="0" applyNumberFormat="1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4" fontId="13" fillId="4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3" fontId="17" fillId="0" borderId="0" xfId="2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3" fontId="20" fillId="4" borderId="0" xfId="0" applyNumberFormat="1" applyFont="1" applyFill="1" applyAlignment="1">
      <alignment horizontal="center" vertical="center"/>
    </xf>
    <xf numFmtId="4" fontId="20" fillId="4" borderId="0" xfId="0" applyNumberFormat="1" applyFont="1" applyFill="1" applyAlignment="1">
      <alignment horizontal="center" vertical="center"/>
    </xf>
  </cellXfs>
  <cellStyles count="9">
    <cellStyle name="Normal" xfId="0"/>
    <cellStyle name="ColLevel_0" xfId="2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3825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29"/>
  <sheetViews>
    <sheetView tabSelected="1"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8" customHeight="1"/>
  <cols>
    <col min="1" max="1" width="0.71875" style="1" customWidth="1"/>
    <col min="2" max="2" width="4.00390625" style="2" bestFit="1" customWidth="1"/>
    <col min="3" max="3" width="41.140625" style="2" bestFit="1" customWidth="1"/>
    <col min="4" max="4" width="12.00390625" style="1" bestFit="1" customWidth="1"/>
    <col min="5" max="5" width="31.140625" style="1" customWidth="1"/>
    <col min="6" max="6" width="8.00390625" style="1" bestFit="1" customWidth="1"/>
    <col min="7" max="7" width="1.28515625" style="1" customWidth="1"/>
    <col min="8" max="8" width="7.57421875" style="1" bestFit="1" customWidth="1"/>
    <col min="9" max="9" width="8.421875" style="1" bestFit="1" customWidth="1"/>
    <col min="10" max="10" width="1.28515625" style="1" customWidth="1"/>
    <col min="11" max="11" width="8.8515625" style="1" bestFit="1" customWidth="1"/>
    <col min="12" max="12" width="13.421875" style="1" bestFit="1" customWidth="1"/>
    <col min="13" max="13" width="9.7109375" style="1" bestFit="1" customWidth="1"/>
    <col min="14" max="14" width="13.8515625" style="1" bestFit="1" customWidth="1"/>
    <col min="15" max="15" width="9.7109375" style="1" bestFit="1" customWidth="1"/>
    <col min="16" max="16" width="13.8515625" style="1" bestFit="1" customWidth="1"/>
    <col min="17" max="17" width="9.8515625" style="1" bestFit="1" customWidth="1"/>
    <col min="18" max="18" width="15.57421875" style="1" bestFit="1" customWidth="1"/>
    <col min="19" max="19" width="1.1484375" style="1" customWidth="1"/>
    <col min="20" max="20" width="9.8515625" style="1" bestFit="1" customWidth="1"/>
    <col min="21" max="21" width="14.7109375" style="1" customWidth="1"/>
    <col min="22" max="22" width="1.421875" style="1" customWidth="1"/>
    <col min="23" max="23" width="7.57421875" style="1" bestFit="1" customWidth="1"/>
    <col min="24" max="24" width="10.421875" style="1" bestFit="1" customWidth="1"/>
    <col min="25" max="25" width="1.1484375" style="1" customWidth="1"/>
    <col min="26" max="26" width="12.7109375" style="1" bestFit="1" customWidth="1"/>
    <col min="27" max="27" width="17.28125" style="1" bestFit="1" customWidth="1"/>
    <col min="28" max="28" width="10.421875" style="1" bestFit="1" customWidth="1"/>
    <col min="29" max="16384" width="9.140625" style="1" customWidth="1"/>
  </cols>
  <sheetData>
    <row r="1" ht="9" customHeight="1" thickBot="1"/>
    <row r="2" spans="2:28" ht="27" customHeight="1">
      <c r="B2" s="42" t="s">
        <v>14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3"/>
      <c r="X2" s="34" t="s">
        <v>3</v>
      </c>
      <c r="Y2" s="32"/>
      <c r="Z2" s="32"/>
      <c r="AA2" s="32" t="s">
        <v>40</v>
      </c>
      <c r="AB2" s="33"/>
    </row>
    <row r="3" spans="2:28" ht="25.5" customHeight="1" thickBo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3"/>
      <c r="X3" s="35" t="s">
        <v>41</v>
      </c>
      <c r="Y3" s="36"/>
      <c r="Z3" s="36"/>
      <c r="AA3" s="36"/>
      <c r="AB3" s="37"/>
    </row>
    <row r="4" spans="2:11" s="10" customFormat="1" ht="9" customHeight="1">
      <c r="B4" s="8"/>
      <c r="C4" s="8"/>
      <c r="D4" s="8"/>
      <c r="E4" s="8"/>
      <c r="F4" s="9"/>
      <c r="G4" s="9"/>
      <c r="H4" s="9"/>
      <c r="I4" s="3"/>
      <c r="J4" s="3"/>
      <c r="K4" s="3"/>
    </row>
    <row r="5" spans="4:28" s="4" customFormat="1" ht="23.25" customHeight="1">
      <c r="D5" s="44" t="s">
        <v>5</v>
      </c>
      <c r="E5" s="31" t="s">
        <v>0</v>
      </c>
      <c r="F5" s="31" t="s">
        <v>4</v>
      </c>
      <c r="H5" s="31" t="s">
        <v>16</v>
      </c>
      <c r="I5" s="31" t="s">
        <v>1</v>
      </c>
      <c r="K5" s="31" t="s">
        <v>6</v>
      </c>
      <c r="L5" s="31"/>
      <c r="M5" s="31" t="s">
        <v>7</v>
      </c>
      <c r="N5" s="31"/>
      <c r="O5" s="31" t="s">
        <v>8</v>
      </c>
      <c r="P5" s="31"/>
      <c r="Q5" s="38" t="s">
        <v>9</v>
      </c>
      <c r="R5" s="38"/>
      <c r="T5" s="39" t="s">
        <v>10</v>
      </c>
      <c r="U5" s="39"/>
      <c r="W5" s="40" t="s">
        <v>11</v>
      </c>
      <c r="X5" s="40"/>
      <c r="Z5" s="41" t="s">
        <v>12</v>
      </c>
      <c r="AA5" s="41"/>
      <c r="AB5" s="41"/>
    </row>
    <row r="6" spans="4:28" s="4" customFormat="1" ht="36.75" customHeight="1">
      <c r="D6" s="31"/>
      <c r="E6" s="31"/>
      <c r="F6" s="31"/>
      <c r="H6" s="31"/>
      <c r="I6" s="31"/>
      <c r="K6" s="4" t="s">
        <v>2</v>
      </c>
      <c r="L6" s="5" t="s">
        <v>15</v>
      </c>
      <c r="M6" s="4" t="s">
        <v>2</v>
      </c>
      <c r="N6" s="5" t="s">
        <v>15</v>
      </c>
      <c r="O6" s="4" t="s">
        <v>2</v>
      </c>
      <c r="P6" s="5" t="s">
        <v>15</v>
      </c>
      <c r="Q6" s="6" t="s">
        <v>2</v>
      </c>
      <c r="R6" s="11" t="s">
        <v>15</v>
      </c>
      <c r="T6" s="7" t="s">
        <v>2</v>
      </c>
      <c r="U6" s="12" t="s">
        <v>15</v>
      </c>
      <c r="W6" s="11" t="s">
        <v>18</v>
      </c>
      <c r="X6" s="11" t="s">
        <v>17</v>
      </c>
      <c r="Z6" s="20" t="s">
        <v>2</v>
      </c>
      <c r="AA6" s="19" t="s">
        <v>13</v>
      </c>
      <c r="AB6" s="20" t="s">
        <v>17</v>
      </c>
    </row>
    <row r="7" spans="1:28" s="13" customFormat="1" ht="18" customHeight="1">
      <c r="A7" s="1"/>
      <c r="B7" s="24">
        <v>1</v>
      </c>
      <c r="C7" s="17" t="s">
        <v>45</v>
      </c>
      <c r="D7" s="18">
        <v>39262</v>
      </c>
      <c r="E7" s="13" t="s">
        <v>44</v>
      </c>
      <c r="F7" s="13">
        <v>21</v>
      </c>
      <c r="H7" s="13">
        <v>21</v>
      </c>
      <c r="I7" s="13">
        <v>1</v>
      </c>
      <c r="K7" s="25">
        <v>760</v>
      </c>
      <c r="L7" s="14">
        <v>7159.5</v>
      </c>
      <c r="M7" s="25">
        <v>786</v>
      </c>
      <c r="N7" s="14">
        <v>7821</v>
      </c>
      <c r="O7" s="25">
        <v>1141</v>
      </c>
      <c r="P7" s="14">
        <v>11165</v>
      </c>
      <c r="Q7" s="26">
        <f aca="true" t="shared" si="0" ref="Q7:Q20">K7+M7+O7</f>
        <v>2687</v>
      </c>
      <c r="R7" s="15">
        <f aca="true" t="shared" si="1" ref="R7:R20">L7+N7+P7</f>
        <v>26145.5</v>
      </c>
      <c r="T7" s="23"/>
      <c r="U7" s="16"/>
      <c r="W7" s="26">
        <f aca="true" t="shared" si="2" ref="W7:W20">Q7/H7</f>
        <v>127.95238095238095</v>
      </c>
      <c r="X7" s="15">
        <f aca="true" t="shared" si="3" ref="X7:X20">R7/Q7</f>
        <v>9.730368440640119</v>
      </c>
      <c r="Z7" s="22">
        <v>2687</v>
      </c>
      <c r="AA7" s="21">
        <v>26145.5</v>
      </c>
      <c r="AB7" s="21">
        <f aca="true" t="shared" si="4" ref="AB7:AB20">AA7/Z7</f>
        <v>9.730368440640119</v>
      </c>
    </row>
    <row r="8" spans="1:28" s="13" customFormat="1" ht="18" customHeight="1">
      <c r="A8" s="1"/>
      <c r="B8" s="24">
        <v>2</v>
      </c>
      <c r="C8" s="17" t="s">
        <v>42</v>
      </c>
      <c r="D8" s="18">
        <v>39262</v>
      </c>
      <c r="E8" s="13" t="s">
        <v>43</v>
      </c>
      <c r="F8" s="13">
        <v>15</v>
      </c>
      <c r="H8" s="13">
        <v>15</v>
      </c>
      <c r="I8" s="13">
        <v>1</v>
      </c>
      <c r="K8" s="25">
        <v>493</v>
      </c>
      <c r="L8" s="14">
        <v>5570.5</v>
      </c>
      <c r="M8" s="25">
        <v>952</v>
      </c>
      <c r="N8" s="14">
        <v>11791</v>
      </c>
      <c r="O8" s="25">
        <v>1151</v>
      </c>
      <c r="P8" s="14">
        <v>14379</v>
      </c>
      <c r="Q8" s="26">
        <f t="shared" si="0"/>
        <v>2596</v>
      </c>
      <c r="R8" s="15">
        <f t="shared" si="1"/>
        <v>31740.5</v>
      </c>
      <c r="T8" s="23"/>
      <c r="U8" s="16"/>
      <c r="W8" s="26">
        <f t="shared" si="2"/>
        <v>173.06666666666666</v>
      </c>
      <c r="X8" s="15">
        <f t="shared" si="3"/>
        <v>12.226694915254237</v>
      </c>
      <c r="Z8" s="22">
        <v>2744</v>
      </c>
      <c r="AA8" s="21">
        <v>32812.5</v>
      </c>
      <c r="AB8" s="21">
        <f t="shared" si="4"/>
        <v>11.957908163265307</v>
      </c>
    </row>
    <row r="9" spans="1:28" s="13" customFormat="1" ht="18" customHeight="1">
      <c r="A9" s="1"/>
      <c r="B9" s="24">
        <v>3</v>
      </c>
      <c r="C9" s="17" t="s">
        <v>27</v>
      </c>
      <c r="D9" s="18">
        <v>39241</v>
      </c>
      <c r="E9" s="13" t="s">
        <v>28</v>
      </c>
      <c r="F9" s="13">
        <v>20</v>
      </c>
      <c r="H9" s="13">
        <v>20</v>
      </c>
      <c r="I9" s="13">
        <v>4</v>
      </c>
      <c r="K9" s="25">
        <v>108</v>
      </c>
      <c r="L9" s="14">
        <v>673</v>
      </c>
      <c r="M9" s="25">
        <v>212</v>
      </c>
      <c r="N9" s="14">
        <v>1399</v>
      </c>
      <c r="O9" s="25">
        <v>321</v>
      </c>
      <c r="P9" s="14">
        <v>1996.5</v>
      </c>
      <c r="Q9" s="26">
        <f t="shared" si="0"/>
        <v>641</v>
      </c>
      <c r="R9" s="15">
        <f t="shared" si="1"/>
        <v>4068.5</v>
      </c>
      <c r="T9" s="23">
        <v>580</v>
      </c>
      <c r="U9" s="16">
        <v>3902</v>
      </c>
      <c r="W9" s="26">
        <f t="shared" si="2"/>
        <v>32.05</v>
      </c>
      <c r="X9" s="15">
        <f t="shared" si="3"/>
        <v>6.347113884555382</v>
      </c>
      <c r="Z9" s="22">
        <v>10237</v>
      </c>
      <c r="AA9" s="21">
        <v>89116</v>
      </c>
      <c r="AB9" s="21">
        <f t="shared" si="4"/>
        <v>8.705284751392009</v>
      </c>
    </row>
    <row r="10" spans="1:28" s="13" customFormat="1" ht="18" customHeight="1">
      <c r="A10" s="1"/>
      <c r="B10" s="24">
        <v>4</v>
      </c>
      <c r="C10" s="17" t="s">
        <v>22</v>
      </c>
      <c r="D10" s="18">
        <v>39220</v>
      </c>
      <c r="E10" s="13" t="s">
        <v>19</v>
      </c>
      <c r="F10" s="13">
        <v>88</v>
      </c>
      <c r="H10" s="13">
        <v>20</v>
      </c>
      <c r="I10" s="13">
        <v>7</v>
      </c>
      <c r="K10" s="25">
        <v>143</v>
      </c>
      <c r="L10" s="14">
        <v>749</v>
      </c>
      <c r="M10" s="25">
        <v>205</v>
      </c>
      <c r="N10" s="14">
        <v>1193</v>
      </c>
      <c r="O10" s="25">
        <v>158</v>
      </c>
      <c r="P10" s="14">
        <v>843.5</v>
      </c>
      <c r="Q10" s="26">
        <f t="shared" si="0"/>
        <v>506</v>
      </c>
      <c r="R10" s="15">
        <f t="shared" si="1"/>
        <v>2785.5</v>
      </c>
      <c r="T10" s="23">
        <v>1113</v>
      </c>
      <c r="U10" s="16">
        <v>4923</v>
      </c>
      <c r="W10" s="26">
        <f t="shared" si="2"/>
        <v>25.3</v>
      </c>
      <c r="X10" s="15">
        <f t="shared" si="3"/>
        <v>5.50494071146245</v>
      </c>
      <c r="Z10" s="22">
        <v>77248</v>
      </c>
      <c r="AA10" s="21">
        <v>544143.5</v>
      </c>
      <c r="AB10" s="21">
        <f t="shared" si="4"/>
        <v>7.044111174399337</v>
      </c>
    </row>
    <row r="11" spans="1:28" s="13" customFormat="1" ht="18" customHeight="1">
      <c r="A11" s="1"/>
      <c r="B11" s="24">
        <v>5</v>
      </c>
      <c r="C11" s="17" t="s">
        <v>33</v>
      </c>
      <c r="D11" s="18">
        <v>39255</v>
      </c>
      <c r="E11" s="13" t="s">
        <v>21</v>
      </c>
      <c r="F11" s="13">
        <v>1</v>
      </c>
      <c r="H11" s="13">
        <v>1</v>
      </c>
      <c r="I11" s="13">
        <v>2</v>
      </c>
      <c r="K11" s="25">
        <v>67</v>
      </c>
      <c r="L11" s="14">
        <v>588</v>
      </c>
      <c r="M11" s="25">
        <v>126</v>
      </c>
      <c r="N11" s="14">
        <v>1142</v>
      </c>
      <c r="O11" s="25">
        <v>107</v>
      </c>
      <c r="P11" s="14">
        <v>972</v>
      </c>
      <c r="Q11" s="26">
        <f t="shared" si="0"/>
        <v>300</v>
      </c>
      <c r="R11" s="15">
        <f t="shared" si="1"/>
        <v>2702</v>
      </c>
      <c r="T11" s="23">
        <v>289</v>
      </c>
      <c r="U11" s="16">
        <v>2590</v>
      </c>
      <c r="W11" s="26">
        <f t="shared" si="2"/>
        <v>300</v>
      </c>
      <c r="X11" s="15">
        <f t="shared" si="3"/>
        <v>9.006666666666666</v>
      </c>
      <c r="Z11" s="45">
        <v>3853</v>
      </c>
      <c r="AA11" s="46">
        <v>29615.25</v>
      </c>
      <c r="AB11" s="46">
        <f t="shared" si="4"/>
        <v>7.686283415520374</v>
      </c>
    </row>
    <row r="12" spans="1:28" s="13" customFormat="1" ht="18" customHeight="1">
      <c r="A12" s="1"/>
      <c r="B12" s="24">
        <v>6</v>
      </c>
      <c r="C12" s="17" t="s">
        <v>23</v>
      </c>
      <c r="D12" s="18">
        <v>39227</v>
      </c>
      <c r="E12" s="13" t="s">
        <v>24</v>
      </c>
      <c r="F12" s="13">
        <v>5</v>
      </c>
      <c r="H12" s="13">
        <v>5</v>
      </c>
      <c r="I12" s="13">
        <v>6</v>
      </c>
      <c r="K12" s="25">
        <v>84</v>
      </c>
      <c r="L12" s="14">
        <v>725</v>
      </c>
      <c r="M12" s="25">
        <v>112</v>
      </c>
      <c r="N12" s="14">
        <v>954</v>
      </c>
      <c r="O12" s="25">
        <v>166</v>
      </c>
      <c r="P12" s="14">
        <v>1402</v>
      </c>
      <c r="Q12" s="26">
        <f t="shared" si="0"/>
        <v>362</v>
      </c>
      <c r="R12" s="15">
        <f t="shared" si="1"/>
        <v>3081</v>
      </c>
      <c r="T12" s="23">
        <v>455</v>
      </c>
      <c r="U12" s="16">
        <v>3907</v>
      </c>
      <c r="W12" s="26">
        <f t="shared" si="2"/>
        <v>72.4</v>
      </c>
      <c r="X12" s="15">
        <f t="shared" si="3"/>
        <v>8.511049723756907</v>
      </c>
      <c r="Z12" s="22">
        <v>4727</v>
      </c>
      <c r="AA12" s="21">
        <v>41687.5</v>
      </c>
      <c r="AB12" s="21">
        <f t="shared" si="4"/>
        <v>8.819018404907975</v>
      </c>
    </row>
    <row r="13" spans="1:28" s="13" customFormat="1" ht="18" customHeight="1">
      <c r="A13" s="1"/>
      <c r="B13" s="24">
        <v>7</v>
      </c>
      <c r="C13" s="17" t="s">
        <v>36</v>
      </c>
      <c r="D13" s="18">
        <v>39185</v>
      </c>
      <c r="E13" s="13" t="s">
        <v>19</v>
      </c>
      <c r="F13" s="13">
        <v>4</v>
      </c>
      <c r="H13" s="13">
        <v>3</v>
      </c>
      <c r="I13" s="13">
        <v>7</v>
      </c>
      <c r="K13" s="25">
        <v>53</v>
      </c>
      <c r="L13" s="14">
        <v>232</v>
      </c>
      <c r="M13" s="25">
        <v>51</v>
      </c>
      <c r="N13" s="14">
        <v>209</v>
      </c>
      <c r="O13" s="25">
        <v>58</v>
      </c>
      <c r="P13" s="14">
        <v>266</v>
      </c>
      <c r="Q13" s="26">
        <f t="shared" si="0"/>
        <v>162</v>
      </c>
      <c r="R13" s="15">
        <f t="shared" si="1"/>
        <v>707</v>
      </c>
      <c r="T13" s="23">
        <v>59</v>
      </c>
      <c r="U13" s="16">
        <v>488</v>
      </c>
      <c r="W13" s="26">
        <f t="shared" si="2"/>
        <v>54</v>
      </c>
      <c r="X13" s="15">
        <f t="shared" si="3"/>
        <v>4.364197530864198</v>
      </c>
      <c r="Z13" s="22">
        <v>2859</v>
      </c>
      <c r="AA13" s="21">
        <v>17306.5</v>
      </c>
      <c r="AB13" s="21">
        <f t="shared" si="4"/>
        <v>6.053340328786289</v>
      </c>
    </row>
    <row r="14" spans="1:28" s="13" customFormat="1" ht="18" customHeight="1">
      <c r="A14" s="1"/>
      <c r="B14" s="24">
        <v>8</v>
      </c>
      <c r="C14" s="17" t="s">
        <v>20</v>
      </c>
      <c r="D14" s="18">
        <v>39178</v>
      </c>
      <c r="E14" s="13" t="s">
        <v>21</v>
      </c>
      <c r="F14" s="13">
        <v>43</v>
      </c>
      <c r="H14" s="13">
        <v>4</v>
      </c>
      <c r="I14" s="13">
        <v>13</v>
      </c>
      <c r="K14" s="25">
        <v>11</v>
      </c>
      <c r="L14" s="14">
        <v>90</v>
      </c>
      <c r="M14" s="25">
        <v>31</v>
      </c>
      <c r="N14" s="14">
        <v>156</v>
      </c>
      <c r="O14" s="25">
        <v>87</v>
      </c>
      <c r="P14" s="14">
        <v>238.6</v>
      </c>
      <c r="Q14" s="26">
        <f t="shared" si="0"/>
        <v>129</v>
      </c>
      <c r="R14" s="15">
        <f t="shared" si="1"/>
        <v>484.6</v>
      </c>
      <c r="T14" s="23">
        <v>396</v>
      </c>
      <c r="U14" s="16">
        <v>1895</v>
      </c>
      <c r="W14" s="26">
        <f t="shared" si="2"/>
        <v>32.25</v>
      </c>
      <c r="X14" s="15">
        <f t="shared" si="3"/>
        <v>3.756589147286822</v>
      </c>
      <c r="Z14" s="22">
        <v>94512</v>
      </c>
      <c r="AA14" s="21">
        <v>736536.1</v>
      </c>
      <c r="AB14" s="21">
        <f t="shared" si="4"/>
        <v>7.793043211444049</v>
      </c>
    </row>
    <row r="15" spans="1:28" s="13" customFormat="1" ht="18" customHeight="1">
      <c r="A15" s="1"/>
      <c r="B15" s="24">
        <v>9</v>
      </c>
      <c r="C15" s="17" t="s">
        <v>39</v>
      </c>
      <c r="D15" s="18">
        <v>39164</v>
      </c>
      <c r="E15" s="13" t="s">
        <v>19</v>
      </c>
      <c r="F15" s="13">
        <v>40</v>
      </c>
      <c r="H15" s="13">
        <v>2</v>
      </c>
      <c r="I15" s="13">
        <v>13</v>
      </c>
      <c r="K15" s="25">
        <v>22</v>
      </c>
      <c r="L15" s="14">
        <v>95</v>
      </c>
      <c r="M15" s="25">
        <v>46</v>
      </c>
      <c r="N15" s="14">
        <v>235</v>
      </c>
      <c r="O15" s="25">
        <v>41</v>
      </c>
      <c r="P15" s="14">
        <v>213</v>
      </c>
      <c r="Q15" s="26">
        <f t="shared" si="0"/>
        <v>109</v>
      </c>
      <c r="R15" s="15">
        <f t="shared" si="1"/>
        <v>543</v>
      </c>
      <c r="T15" s="23">
        <v>39</v>
      </c>
      <c r="U15" s="16">
        <v>282</v>
      </c>
      <c r="W15" s="26">
        <f t="shared" si="2"/>
        <v>54.5</v>
      </c>
      <c r="X15" s="15">
        <f t="shared" si="3"/>
        <v>4.981651376146789</v>
      </c>
      <c r="Z15" s="22">
        <v>31545</v>
      </c>
      <c r="AA15" s="21">
        <v>254411.9</v>
      </c>
      <c r="AB15" s="21">
        <f t="shared" si="4"/>
        <v>8.065046758598827</v>
      </c>
    </row>
    <row r="16" spans="1:28" s="13" customFormat="1" ht="18" customHeight="1">
      <c r="A16" s="1"/>
      <c r="B16" s="24">
        <v>10</v>
      </c>
      <c r="C16" s="17" t="s">
        <v>37</v>
      </c>
      <c r="D16" s="18">
        <v>39115</v>
      </c>
      <c r="E16" s="13" t="s">
        <v>38</v>
      </c>
      <c r="F16" s="13">
        <v>7</v>
      </c>
      <c r="H16" s="13">
        <v>2</v>
      </c>
      <c r="I16" s="13">
        <v>20</v>
      </c>
      <c r="K16" s="25">
        <v>14</v>
      </c>
      <c r="L16" s="14">
        <v>91</v>
      </c>
      <c r="M16" s="25">
        <v>23</v>
      </c>
      <c r="N16" s="14">
        <v>155.5</v>
      </c>
      <c r="O16" s="25">
        <v>31</v>
      </c>
      <c r="P16" s="14">
        <v>210.5</v>
      </c>
      <c r="Q16" s="26">
        <f t="shared" si="0"/>
        <v>68</v>
      </c>
      <c r="R16" s="15">
        <f t="shared" si="1"/>
        <v>457</v>
      </c>
      <c r="T16" s="23">
        <v>526</v>
      </c>
      <c r="U16" s="16">
        <v>2822.5</v>
      </c>
      <c r="W16" s="26">
        <f t="shared" si="2"/>
        <v>34</v>
      </c>
      <c r="X16" s="15">
        <f t="shared" si="3"/>
        <v>6.720588235294118</v>
      </c>
      <c r="Z16" s="22">
        <v>8666</v>
      </c>
      <c r="AA16" s="21">
        <v>56757</v>
      </c>
      <c r="AB16" s="21">
        <f t="shared" si="4"/>
        <v>6.549388414493422</v>
      </c>
    </row>
    <row r="17" spans="1:28" s="13" customFormat="1" ht="18" customHeight="1">
      <c r="A17" s="1"/>
      <c r="B17" s="24">
        <v>11</v>
      </c>
      <c r="C17" s="17" t="s">
        <v>25</v>
      </c>
      <c r="D17" s="18">
        <v>39234</v>
      </c>
      <c r="E17" s="13" t="s">
        <v>26</v>
      </c>
      <c r="F17" s="13">
        <v>15</v>
      </c>
      <c r="H17" s="13">
        <v>7</v>
      </c>
      <c r="I17" s="13">
        <v>5</v>
      </c>
      <c r="K17" s="25">
        <v>20</v>
      </c>
      <c r="L17" s="14">
        <v>106</v>
      </c>
      <c r="M17" s="25">
        <v>22</v>
      </c>
      <c r="N17" s="14">
        <v>130</v>
      </c>
      <c r="O17" s="25">
        <v>20</v>
      </c>
      <c r="P17" s="14">
        <v>119</v>
      </c>
      <c r="Q17" s="26">
        <f t="shared" si="0"/>
        <v>62</v>
      </c>
      <c r="R17" s="15">
        <f t="shared" si="1"/>
        <v>355</v>
      </c>
      <c r="T17" s="23">
        <v>74</v>
      </c>
      <c r="U17" s="16">
        <v>464</v>
      </c>
      <c r="W17" s="26">
        <f t="shared" si="2"/>
        <v>8.857142857142858</v>
      </c>
      <c r="X17" s="15">
        <f t="shared" si="3"/>
        <v>5.725806451612903</v>
      </c>
      <c r="Z17" s="22">
        <v>2545</v>
      </c>
      <c r="AA17" s="21">
        <v>22065</v>
      </c>
      <c r="AB17" s="21">
        <f t="shared" si="4"/>
        <v>8.669941060903733</v>
      </c>
    </row>
    <row r="18" spans="1:28" s="13" customFormat="1" ht="18" customHeight="1">
      <c r="A18" s="1"/>
      <c r="B18" s="24">
        <v>12</v>
      </c>
      <c r="C18" s="17" t="s">
        <v>31</v>
      </c>
      <c r="D18" s="18">
        <v>39157</v>
      </c>
      <c r="E18" s="13" t="s">
        <v>32</v>
      </c>
      <c r="F18" s="13">
        <v>1</v>
      </c>
      <c r="H18" s="13">
        <v>1</v>
      </c>
      <c r="I18" s="13">
        <v>11</v>
      </c>
      <c r="K18" s="25">
        <v>8</v>
      </c>
      <c r="L18" s="14">
        <v>58</v>
      </c>
      <c r="M18" s="25">
        <v>14</v>
      </c>
      <c r="N18" s="14">
        <v>90</v>
      </c>
      <c r="O18" s="25">
        <v>16</v>
      </c>
      <c r="P18" s="14">
        <v>122</v>
      </c>
      <c r="Q18" s="26">
        <f t="shared" si="0"/>
        <v>38</v>
      </c>
      <c r="R18" s="15">
        <f t="shared" si="1"/>
        <v>270</v>
      </c>
      <c r="T18" s="23">
        <v>29</v>
      </c>
      <c r="U18" s="16">
        <v>225</v>
      </c>
      <c r="W18" s="26">
        <f t="shared" si="2"/>
        <v>38</v>
      </c>
      <c r="X18" s="15">
        <f t="shared" si="3"/>
        <v>7.105263157894737</v>
      </c>
      <c r="Z18" s="22">
        <v>2506</v>
      </c>
      <c r="AA18" s="21">
        <v>14594</v>
      </c>
      <c r="AB18" s="21">
        <f t="shared" si="4"/>
        <v>5.823623304070232</v>
      </c>
    </row>
    <row r="19" spans="1:28" s="13" customFormat="1" ht="18" customHeight="1">
      <c r="A19" s="1"/>
      <c r="B19" s="24">
        <v>13</v>
      </c>
      <c r="C19" s="17" t="s">
        <v>34</v>
      </c>
      <c r="D19" s="18">
        <v>39178</v>
      </c>
      <c r="E19" s="13" t="s">
        <v>35</v>
      </c>
      <c r="F19" s="13">
        <v>2</v>
      </c>
      <c r="H19" s="13">
        <v>2</v>
      </c>
      <c r="I19" s="13">
        <v>13</v>
      </c>
      <c r="K19" s="25">
        <v>8</v>
      </c>
      <c r="L19" s="14">
        <v>50</v>
      </c>
      <c r="M19" s="25">
        <v>9</v>
      </c>
      <c r="N19" s="14">
        <v>61</v>
      </c>
      <c r="O19" s="25">
        <v>8</v>
      </c>
      <c r="P19" s="14">
        <v>53</v>
      </c>
      <c r="Q19" s="26">
        <f t="shared" si="0"/>
        <v>25</v>
      </c>
      <c r="R19" s="15">
        <f t="shared" si="1"/>
        <v>164</v>
      </c>
      <c r="T19" s="23">
        <v>108</v>
      </c>
      <c r="U19" s="16">
        <v>979</v>
      </c>
      <c r="W19" s="26">
        <f t="shared" si="2"/>
        <v>12.5</v>
      </c>
      <c r="X19" s="15">
        <f t="shared" si="3"/>
        <v>6.56</v>
      </c>
      <c r="Z19" s="22">
        <v>2941</v>
      </c>
      <c r="AA19" s="21">
        <v>18519</v>
      </c>
      <c r="AB19" s="21">
        <f t="shared" si="4"/>
        <v>6.296837810268616</v>
      </c>
    </row>
    <row r="20" spans="1:28" s="13" customFormat="1" ht="18" customHeight="1">
      <c r="A20" s="1"/>
      <c r="B20" s="24">
        <v>14</v>
      </c>
      <c r="C20" s="17" t="s">
        <v>29</v>
      </c>
      <c r="D20" s="18">
        <v>39213</v>
      </c>
      <c r="E20" s="13" t="s">
        <v>30</v>
      </c>
      <c r="F20" s="13">
        <v>4</v>
      </c>
      <c r="H20" s="13">
        <v>1</v>
      </c>
      <c r="I20" s="13">
        <v>8</v>
      </c>
      <c r="K20" s="25">
        <v>8</v>
      </c>
      <c r="L20" s="14">
        <v>46</v>
      </c>
      <c r="M20" s="25">
        <v>7</v>
      </c>
      <c r="N20" s="14">
        <v>38</v>
      </c>
      <c r="O20" s="25">
        <v>2</v>
      </c>
      <c r="P20" s="14">
        <v>12</v>
      </c>
      <c r="Q20" s="26">
        <f t="shared" si="0"/>
        <v>17</v>
      </c>
      <c r="R20" s="15">
        <f t="shared" si="1"/>
        <v>96</v>
      </c>
      <c r="T20" s="23">
        <v>37</v>
      </c>
      <c r="U20" s="16">
        <v>189</v>
      </c>
      <c r="W20" s="26">
        <f t="shared" si="2"/>
        <v>17</v>
      </c>
      <c r="X20" s="15">
        <f t="shared" si="3"/>
        <v>5.647058823529412</v>
      </c>
      <c r="Z20" s="22">
        <v>2772</v>
      </c>
      <c r="AA20" s="21">
        <v>19378</v>
      </c>
      <c r="AB20" s="21">
        <f t="shared" si="4"/>
        <v>6.990620490620491</v>
      </c>
    </row>
    <row r="21" spans="17:18" ht="18" customHeight="1">
      <c r="Q21" s="27">
        <f>SUM(Q7:Q20)</f>
        <v>7702</v>
      </c>
      <c r="R21" s="28">
        <f>SUM(R7:R20)</f>
        <v>73599.6</v>
      </c>
    </row>
    <row r="25" spans="5:8" ht="18" customHeight="1">
      <c r="E25" s="29"/>
      <c r="F25" s="29"/>
      <c r="G25" s="29"/>
      <c r="H25" s="10"/>
    </row>
    <row r="26" spans="5:8" ht="18" customHeight="1">
      <c r="E26" s="30"/>
      <c r="F26" s="30"/>
      <c r="G26" s="30"/>
      <c r="H26" s="10"/>
    </row>
    <row r="27" spans="5:8" ht="18" customHeight="1">
      <c r="E27" s="10"/>
      <c r="F27" s="10"/>
      <c r="G27" s="10"/>
      <c r="H27" s="10"/>
    </row>
    <row r="28" spans="5:8" ht="18" customHeight="1">
      <c r="E28" s="10"/>
      <c r="F28" s="10"/>
      <c r="G28" s="10"/>
      <c r="H28" s="10"/>
    </row>
    <row r="29" spans="5:8" ht="18" customHeight="1">
      <c r="E29" s="10"/>
      <c r="F29" s="10"/>
      <c r="G29" s="10"/>
      <c r="H29" s="10"/>
    </row>
  </sheetData>
  <mergeCells count="16">
    <mergeCell ref="K5:L5"/>
    <mergeCell ref="M5:N5"/>
    <mergeCell ref="D5:D6"/>
    <mergeCell ref="E5:E6"/>
    <mergeCell ref="F5:F6"/>
    <mergeCell ref="I5:I6"/>
    <mergeCell ref="O5:P5"/>
    <mergeCell ref="AA2:AB2"/>
    <mergeCell ref="X2:Z2"/>
    <mergeCell ref="X3:AB3"/>
    <mergeCell ref="Q5:R5"/>
    <mergeCell ref="T5:U5"/>
    <mergeCell ref="W5:X5"/>
    <mergeCell ref="Z5:AB5"/>
    <mergeCell ref="B2:W3"/>
    <mergeCell ref="H5:H6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Firuzan Koçak</dc:creator>
  <cp:keywords/>
  <dc:description/>
  <cp:lastModifiedBy>BIRFILM.1</cp:lastModifiedBy>
  <cp:lastPrinted>2006-05-19T09:43:15Z</cp:lastPrinted>
  <dcterms:created xsi:type="dcterms:W3CDTF">2004-06-14T06:12:49Z</dcterms:created>
  <dcterms:modified xsi:type="dcterms:W3CDTF">2007-07-02T13:10:13Z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