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<sst xmlns="http://schemas.openxmlformats.org/spreadsheetml/2006/main" count="37" uniqueCount="26">
  <si>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</si>
  <si>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</si>
  <si>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</si>
  <si>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</si>
  <si>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</si>
  <si>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</si>
  <si>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</si>
  <si>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</si>
  <si>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</si>
  <si>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</si>
  <si>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</si>
  <si>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</si>
  <si>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</si>
  <si>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</si>
  <si>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</si>
  <si>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</si>
  <si>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</si>
  <si>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</si>
  <si>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</si>
  <si>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</si>
  <si>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</si>
  <si>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</si>
  <si>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</si>
  <si>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MARSH, THE</t>
  </si>
  <si>
    <t>WEEKEND: 40                    28.09 - 30.09.2007</t>
  </si>
  <si>
    <t>DATE : 01.10.2007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</si>
</sst>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9" t="s">
        <v>24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25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39325</v>
      </c>
      <c r="E8" s="3" t="s">
        <v>22</v>
      </c>
      <c r="F8" s="3" t="s">
        <v>22</v>
      </c>
      <c r="G8" s="51">
        <v>41</v>
      </c>
      <c r="H8" s="51">
        <v>40</v>
      </c>
      <c r="I8" s="51">
        <v>5</v>
      </c>
      <c r="J8" s="4">
        <v>2403.5</v>
      </c>
      <c r="K8" s="5">
        <v>434</v>
      </c>
      <c r="L8" s="4">
        <v>6229.5</v>
      </c>
      <c r="M8" s="5">
        <v>1057</v>
      </c>
      <c r="N8" s="4">
        <v>6544</v>
      </c>
      <c r="O8" s="5">
        <v>1111</v>
      </c>
      <c r="P8" s="55">
        <f>+J8+L8+N8</f>
        <v>15177</v>
      </c>
      <c r="Q8" s="58">
        <f>+K8+M8+O8</f>
        <v>2602</v>
      </c>
      <c r="R8" s="10">
        <f>+Q8/H8</f>
        <v>65.05</v>
      </c>
      <c r="S8" s="59">
        <f>+P8/Q8</f>
        <v>5.83282090699462</v>
      </c>
      <c r="T8" s="4">
        <v>23965</v>
      </c>
      <c r="U8" s="60">
        <f>(+T8-P8)/T8</f>
        <v>0.3667014395994158</v>
      </c>
      <c r="V8" s="4">
        <v>364579</v>
      </c>
      <c r="W8" s="5">
        <v>46899</v>
      </c>
      <c r="X8" s="61">
        <f>V8/W8</f>
        <v>7.773705196272842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40</v>
      </c>
      <c r="I19" s="73"/>
      <c r="J19" s="75"/>
      <c r="K19" s="76"/>
      <c r="L19" s="75"/>
      <c r="M19" s="76"/>
      <c r="N19" s="75"/>
      <c r="O19" s="76"/>
      <c r="P19" s="75">
        <f>SUM(P8:P18)</f>
        <v>15177</v>
      </c>
      <c r="Q19" s="76">
        <f>SUM(Q8:Q18)</f>
        <v>2602</v>
      </c>
      <c r="R19" s="77">
        <f>P19/H19</f>
        <v>379.425</v>
      </c>
      <c r="S19" s="78">
        <f>P19/Q19</f>
        <v>5.83282090699462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2007-10-01T11:45:09Z</cp:lastPrinted>
  <dcterms:created xsi:type="dcterms:W3CDTF">2006-03-15T09:07:04Z</dcterms:created>
  <dcterms:modified xsi:type="dcterms:W3CDTF">2007-10-01T12:28:25Z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1199084265</vt:i4>
  </property>
  <property fmtid="{D5CDD505-2E9C-101B-9397-08002B2CF9AE}" pid="3" name="_EmailSubject">
    <vt:lpwstr>Weekend Box Office - WE: 40-2007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