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<sst xmlns="http://schemas.openxmlformats.org/spreadsheetml/2006/main" count="37" uniqueCount="27">
  <si>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</si>
  <si>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</si>
  <si>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</si>
  <si>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</si>
  <si>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</si>
  <si>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</si>
  <si>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</si>
  <si>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</si>
  <si>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</si>
  <si>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</si>
  <si>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</si>
  <si>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</si>
  <si>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</si>
  <si>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</si>
  <si>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</si>
  <si>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</si>
  <si>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</si>
  <si>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</si>
  <si>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</si>
  <si>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</si>
  <si>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</si>
  <si>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</si>
  <si>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</si>
  <si>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</si>
  <si>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</si>
  <si>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WEEKEND: 13                    27.03 - 29.03.2009</t>
  </si>
  <si>
    <t>DATE : 30.03.2009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</si>
</sst>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2118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4005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O3" sqref="O3:X3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4.7109375" style="20" bestFit="1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39878</v>
      </c>
      <c r="E8" s="83" t="s">
        <v>23</v>
      </c>
      <c r="F8" s="51" t="s">
        <v>24</v>
      </c>
      <c r="G8" s="83">
        <v>10</v>
      </c>
      <c r="H8" s="51">
        <v>10</v>
      </c>
      <c r="I8" s="51">
        <v>4</v>
      </c>
      <c r="J8" s="4">
        <v>264</v>
      </c>
      <c r="K8" s="5">
        <v>25</v>
      </c>
      <c r="L8" s="4">
        <v>588</v>
      </c>
      <c r="M8" s="5">
        <v>55</v>
      </c>
      <c r="N8" s="4">
        <v>91</v>
      </c>
      <c r="O8" s="5">
        <v>11</v>
      </c>
      <c r="P8" s="55">
        <f>+J8+L8+N8</f>
        <v>943</v>
      </c>
      <c r="Q8" s="58">
        <f>+K8+M8+O8</f>
        <v>91</v>
      </c>
      <c r="R8" s="10">
        <f>+Q8/H8</f>
        <v>9.1</v>
      </c>
      <c r="S8" s="59">
        <f>+P8/Q8</f>
        <v>10.362637362637363</v>
      </c>
      <c r="T8" s="4">
        <v>2064.5</v>
      </c>
      <c r="U8" s="60">
        <f>(+T8-P8)/T8</f>
        <v>0.5432308064906757</v>
      </c>
      <c r="V8" s="4">
        <v>22395.5</v>
      </c>
      <c r="W8" s="5">
        <v>2254</v>
      </c>
      <c r="X8" s="61">
        <f>V8/W8</f>
        <v>9.935891748003549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10</v>
      </c>
      <c r="I19" s="73"/>
      <c r="J19" s="75"/>
      <c r="K19" s="76"/>
      <c r="L19" s="75"/>
      <c r="M19" s="76"/>
      <c r="N19" s="75"/>
      <c r="O19" s="76"/>
      <c r="P19" s="75">
        <f>SUM(P8:P18)</f>
        <v>943</v>
      </c>
      <c r="Q19" s="76">
        <f>SUM(Q8:Q18)</f>
        <v>91</v>
      </c>
      <c r="R19" s="77">
        <f>P19/H19</f>
        <v>94.3</v>
      </c>
      <c r="S19" s="78">
        <f>P19/Q19</f>
        <v>10.362637362637363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2009-03-30T12:31:41Z</cp:lastPrinted>
  <dcterms:created xsi:type="dcterms:W3CDTF">2006-03-15T09:07:04Z</dcterms:created>
  <dcterms:modified xsi:type="dcterms:W3CDTF">2009-03-30T13:41:15Z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-1935379013</vt:i4>
  </property>
  <property fmtid="{D5CDD505-2E9C-101B-9397-08002B2CF9AE}" pid="3" name="_EmailSubject">
    <vt:lpwstr>Weekend Box Office - WE: 13-2009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