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<sst xmlns="http://schemas.openxmlformats.org/spreadsheetml/2006/main" count="30" uniqueCount="22">
  <si>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</si>
  <si>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</si>
  <si>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</si>
  <si>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</si>
  <si>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</si>
  <si>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</si>
  <si>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</si>
  <si>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</si>
  <si>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</si>
  <si>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</si>
  <si>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</si>
  <si>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</si>
  <si>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</si>
  <si>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</si>
  <si>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</si>
  <si>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CLIVE BARKER'S BOOK OF BLOOD</t>
  </si>
  <si>
    <t>ÖZEN FİLM</t>
  </si>
  <si>
    <t>ÖZEN/UMUT SANAT</t>
  </si>
  <si>
    <t>HOW TO LOSE FRIENDS &amp; ALIENATE PEOPLE</t>
  </si>
  <si>
    <t>DATE : 04.09.2009</t>
  </si>
  <si>
    <t>NO MAN'S LAND: REEKER 2</t>
  </si>
  <si>
    <t>STORY OF LEO, THE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</si>
</sst>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35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28.08 - 03.09.2009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6" zoomScaleNormal="86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38.7109375" style="44" customWidth="1"/>
    <col min="4" max="4" width="12.00390625" style="45" customWidth="1"/>
    <col min="5" max="5" width="17.7109375" style="46" bestFit="1" customWidth="1"/>
    <col min="6" max="6" width="19.00390625" style="46" customWidth="1"/>
    <col min="7" max="7" width="6.00390625" style="47" bestFit="1" customWidth="1"/>
    <col min="8" max="8" width="7.7109375" style="47" bestFit="1" customWidth="1"/>
    <col min="9" max="9" width="9.28125" style="47" customWidth="1"/>
    <col min="10" max="10" width="13.57421875" style="48" customWidth="1"/>
    <col min="11" max="11" width="11.00390625" style="49" customWidth="1"/>
    <col min="12" max="12" width="12.7109375" style="49" bestFit="1" customWidth="1"/>
    <col min="13" max="13" width="8.57421875" style="50" bestFit="1" customWidth="1"/>
    <col min="14" max="14" width="14.57421875" style="51" customWidth="1"/>
    <col min="15" max="15" width="16.421875" style="49" customWidth="1"/>
    <col min="16" max="16" width="8.57421875" style="52" bestFit="1" customWidth="1"/>
    <col min="17" max="16384" width="9.140625" style="44" customWidth="1"/>
  </cols>
  <sheetData>
    <row r="1" spans="1:16" s="97" customFormat="1" ht="96" customHeight="1">
      <c r="A1" s="85"/>
      <c r="B1" s="86"/>
      <c r="C1" s="87"/>
      <c r="D1" s="88"/>
      <c r="E1" s="89"/>
      <c r="F1" s="89"/>
      <c r="G1" s="90"/>
      <c r="H1" s="90"/>
      <c r="I1" s="90"/>
      <c r="J1" s="91"/>
      <c r="K1" s="92"/>
      <c r="L1" s="92"/>
      <c r="M1" s="93"/>
      <c r="N1" s="94"/>
      <c r="O1" s="95"/>
      <c r="P1" s="96"/>
    </row>
    <row r="2" spans="1:16" s="18" customFormat="1" ht="39.75" customHeight="1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8" customFormat="1" ht="19.5" customHeight="1">
      <c r="A3" s="53"/>
      <c r="B3" s="54"/>
      <c r="C3" s="55"/>
      <c r="D3" s="54"/>
      <c r="E3" s="54"/>
      <c r="F3" s="54"/>
      <c r="G3" s="54"/>
      <c r="H3" s="104"/>
      <c r="I3" s="105"/>
      <c r="J3" s="54"/>
      <c r="K3" s="54"/>
      <c r="L3" s="54"/>
      <c r="M3" s="54"/>
      <c r="N3" s="54"/>
      <c r="O3" s="54"/>
      <c r="P3" s="62"/>
    </row>
    <row r="4" spans="1:16" s="18" customFormat="1" ht="19.5" customHeight="1">
      <c r="A4" s="53"/>
      <c r="B4" s="54"/>
      <c r="C4" s="55"/>
      <c r="D4" s="54"/>
      <c r="E4" s="54"/>
      <c r="F4" s="54"/>
      <c r="G4" s="103"/>
      <c r="H4" s="103"/>
      <c r="I4" s="54"/>
      <c r="J4" s="54"/>
      <c r="K4" s="54"/>
      <c r="L4" s="54"/>
      <c r="M4" s="54"/>
      <c r="N4" s="54"/>
      <c r="O4" s="54"/>
      <c r="P4" s="62"/>
    </row>
    <row r="5" spans="1:16" s="18" customFormat="1" ht="19.5" customHeight="1">
      <c r="A5" s="53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2"/>
    </row>
    <row r="6" spans="1:16" s="22" customFormat="1" ht="14.25">
      <c r="A6" s="19"/>
      <c r="B6" s="20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2" customFormat="1" ht="51.75" customHeight="1">
      <c r="A7" s="23"/>
      <c r="B7" s="21"/>
      <c r="C7" s="111"/>
      <c r="D7" s="117"/>
      <c r="E7" s="114"/>
      <c r="F7" s="114"/>
      <c r="G7" s="111"/>
      <c r="H7" s="111"/>
      <c r="I7" s="111"/>
      <c r="J7" s="24" t="s">
        <v>5</v>
      </c>
      <c r="K7" s="25" t="s">
        <v>6</v>
      </c>
      <c r="L7" s="25" t="s">
        <v>14</v>
      </c>
      <c r="M7" s="26" t="s">
        <v>7</v>
      </c>
      <c r="N7" s="24" t="s">
        <v>5</v>
      </c>
      <c r="O7" s="25" t="s">
        <v>6</v>
      </c>
      <c r="P7" s="26" t="s">
        <v>8</v>
      </c>
    </row>
    <row r="8" spans="1:16" s="28" customFormat="1" ht="15">
      <c r="A8" s="27">
        <v>1</v>
      </c>
      <c r="B8" s="98"/>
      <c r="C8" s="11" t="s">
        <v>15</v>
      </c>
      <c r="D8" s="1">
        <v>39941</v>
      </c>
      <c r="E8" s="101" t="s">
        <v>16</v>
      </c>
      <c r="F8" s="102" t="s">
        <v>17</v>
      </c>
      <c r="G8" s="100">
        <v>48</v>
      </c>
      <c r="H8" s="84">
        <v>3</v>
      </c>
      <c r="I8" s="84">
        <v>17</v>
      </c>
      <c r="J8" s="17">
        <v>708</v>
      </c>
      <c r="K8" s="99">
        <v>129</v>
      </c>
      <c r="L8" s="58">
        <f aca="true" t="shared" si="0" ref="L8:L14">K8/H8</f>
        <v>43</v>
      </c>
      <c r="M8" s="59">
        <f aca="true" t="shared" si="1" ref="M8:M14">J8/K8</f>
        <v>5.488372093023256</v>
      </c>
      <c r="N8" s="12">
        <v>173390.25</v>
      </c>
      <c r="O8" s="99">
        <v>23294</v>
      </c>
      <c r="P8" s="59">
        <f aca="true" t="shared" si="2" ref="P8:P14">+N8/O8</f>
        <v>7.443558427062763</v>
      </c>
    </row>
    <row r="9" spans="1:16" s="28" customFormat="1" ht="15">
      <c r="A9" s="27">
        <v>2</v>
      </c>
      <c r="B9" s="29"/>
      <c r="C9" s="11" t="s">
        <v>18</v>
      </c>
      <c r="D9" s="1">
        <v>39926</v>
      </c>
      <c r="E9" s="101" t="s">
        <v>16</v>
      </c>
      <c r="F9" s="102" t="s">
        <v>17</v>
      </c>
      <c r="G9" s="100">
        <v>25</v>
      </c>
      <c r="H9" s="84">
        <v>3</v>
      </c>
      <c r="I9" s="84">
        <v>15</v>
      </c>
      <c r="J9" s="17">
        <v>289</v>
      </c>
      <c r="K9" s="99">
        <v>46</v>
      </c>
      <c r="L9" s="58">
        <f>K9/H9</f>
        <v>15.333333333333334</v>
      </c>
      <c r="M9" s="59">
        <f>J9/K9</f>
        <v>6.282608695652174</v>
      </c>
      <c r="N9" s="12">
        <v>105781.5</v>
      </c>
      <c r="O9" s="99">
        <v>12275</v>
      </c>
      <c r="P9" s="59">
        <f>+N9/O9</f>
        <v>8.617637474541752</v>
      </c>
    </row>
    <row r="10" spans="1:16" s="28" customFormat="1" ht="15">
      <c r="A10" s="27">
        <v>3</v>
      </c>
      <c r="B10" s="29"/>
      <c r="C10" s="11" t="s">
        <v>20</v>
      </c>
      <c r="D10" s="1">
        <v>39815</v>
      </c>
      <c r="E10" s="101" t="s">
        <v>16</v>
      </c>
      <c r="F10" s="102" t="s">
        <v>17</v>
      </c>
      <c r="G10" s="100">
        <v>26</v>
      </c>
      <c r="H10" s="84">
        <v>1</v>
      </c>
      <c r="I10" s="84">
        <v>17</v>
      </c>
      <c r="J10" s="17">
        <v>972</v>
      </c>
      <c r="K10" s="4">
        <v>111</v>
      </c>
      <c r="L10" s="58">
        <f>K10/H10</f>
        <v>111</v>
      </c>
      <c r="M10" s="59">
        <f>J10/K10</f>
        <v>8.756756756756756</v>
      </c>
      <c r="N10" s="12">
        <v>148444.5</v>
      </c>
      <c r="O10" s="4">
        <v>18948</v>
      </c>
      <c r="P10" s="59">
        <f>+N10/O10</f>
        <v>7.834309689677011</v>
      </c>
    </row>
    <row r="11" spans="1:16" s="31" customFormat="1" ht="15">
      <c r="A11" s="27">
        <v>4</v>
      </c>
      <c r="B11" s="30"/>
      <c r="C11" s="11" t="s">
        <v>21</v>
      </c>
      <c r="D11" s="1">
        <v>39710</v>
      </c>
      <c r="E11" s="101" t="s">
        <v>16</v>
      </c>
      <c r="F11" s="102" t="s">
        <v>17</v>
      </c>
      <c r="G11" s="100">
        <v>66</v>
      </c>
      <c r="H11" s="84">
        <v>1</v>
      </c>
      <c r="I11" s="84">
        <v>26</v>
      </c>
      <c r="J11" s="17">
        <v>3603</v>
      </c>
      <c r="K11" s="4">
        <v>720</v>
      </c>
      <c r="L11" s="58">
        <f>K11/H11</f>
        <v>720</v>
      </c>
      <c r="M11" s="59">
        <f>J11/K11</f>
        <v>5.004166666666666</v>
      </c>
      <c r="N11" s="12">
        <v>423159</v>
      </c>
      <c r="O11" s="4">
        <v>53883</v>
      </c>
      <c r="P11" s="59">
        <f>+N11/O11</f>
        <v>7.853293246478481</v>
      </c>
    </row>
    <row r="12" spans="1:16" s="31" customFormat="1" ht="15">
      <c r="A12" s="27"/>
      <c r="B12" s="30"/>
      <c r="C12" s="11"/>
      <c r="D12" s="1"/>
      <c r="E12" s="101"/>
      <c r="F12" s="102"/>
      <c r="G12" s="100"/>
      <c r="H12" s="84"/>
      <c r="I12" s="84"/>
      <c r="J12" s="17"/>
      <c r="K12" s="4"/>
      <c r="L12" s="58" t="e">
        <f>K12/H12</f>
        <v>#DIV/0!</v>
      </c>
      <c r="M12" s="59" t="e">
        <f>J12/K12</f>
        <v>#DIV/0!</v>
      </c>
      <c r="N12" s="12"/>
      <c r="O12" s="4"/>
      <c r="P12" s="59" t="e">
        <f>+N12/O12</f>
        <v>#DIV/0!</v>
      </c>
    </row>
    <row r="13" spans="1:16" s="31" customFormat="1" ht="15">
      <c r="A13" s="27"/>
      <c r="B13" s="30"/>
      <c r="C13" s="11"/>
      <c r="D13" s="1"/>
      <c r="E13" s="101"/>
      <c r="F13" s="102"/>
      <c r="G13" s="100"/>
      <c r="H13" s="84"/>
      <c r="I13" s="84"/>
      <c r="J13" s="17"/>
      <c r="K13" s="4"/>
      <c r="L13" s="58" t="e">
        <f t="shared" si="0"/>
        <v>#DIV/0!</v>
      </c>
      <c r="M13" s="59" t="e">
        <f t="shared" si="1"/>
        <v>#DIV/0!</v>
      </c>
      <c r="N13" s="12"/>
      <c r="O13" s="4"/>
      <c r="P13" s="59" t="e">
        <f t="shared" si="2"/>
        <v>#DIV/0!</v>
      </c>
    </row>
    <row r="14" spans="1:16" s="31" customFormat="1" ht="15">
      <c r="A14" s="27"/>
      <c r="B14" s="30"/>
      <c r="C14" s="11"/>
      <c r="D14" s="1"/>
      <c r="E14" s="101"/>
      <c r="F14" s="102"/>
      <c r="G14" s="100"/>
      <c r="H14" s="84"/>
      <c r="I14" s="57"/>
      <c r="J14" s="15"/>
      <c r="K14" s="5"/>
      <c r="L14" s="58" t="e">
        <f t="shared" si="0"/>
        <v>#DIV/0!</v>
      </c>
      <c r="M14" s="59" t="e">
        <f t="shared" si="1"/>
        <v>#DIV/0!</v>
      </c>
      <c r="N14" s="12"/>
      <c r="O14" s="4"/>
      <c r="P14" s="59" t="e">
        <f t="shared" si="2"/>
        <v>#DIV/0!</v>
      </c>
    </row>
    <row r="15" spans="1:16" s="31" customFormat="1" ht="15">
      <c r="A15" s="27"/>
      <c r="B15" s="30"/>
      <c r="C15" s="11"/>
      <c r="D15" s="1"/>
      <c r="E15" s="101"/>
      <c r="F15" s="102"/>
      <c r="G15" s="100"/>
      <c r="H15" s="84"/>
      <c r="I15" s="57"/>
      <c r="J15" s="16"/>
      <c r="K15" s="3"/>
      <c r="L15" s="60" t="e">
        <f>+K15/H15</f>
        <v>#DIV/0!</v>
      </c>
      <c r="M15" s="61" t="e">
        <f>+J15/K15</f>
        <v>#DIV/0!</v>
      </c>
      <c r="N15" s="14"/>
      <c r="O15" s="3"/>
      <c r="P15" s="61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7"/>
      <c r="H16" s="57"/>
      <c r="I16" s="57"/>
      <c r="J16" s="16"/>
      <c r="K16" s="10"/>
      <c r="L16" s="60" t="e">
        <f>+K16/H16</f>
        <v>#DIV/0!</v>
      </c>
      <c r="M16" s="61" t="e">
        <f>+J16/K16</f>
        <v>#DIV/0!</v>
      </c>
      <c r="N16" s="14"/>
      <c r="O16" s="10"/>
      <c r="P16" s="61" t="e">
        <f>+N16/O16</f>
        <v>#DIV/0!</v>
      </c>
    </row>
    <row r="17" spans="1:16" s="31" customFormat="1" ht="15">
      <c r="A17" s="27"/>
      <c r="B17" s="30"/>
      <c r="C17" s="6"/>
      <c r="D17" s="2"/>
      <c r="E17" s="7"/>
      <c r="F17" s="7"/>
      <c r="G17" s="57"/>
      <c r="H17" s="57"/>
      <c r="I17" s="57"/>
      <c r="J17" s="16"/>
      <c r="K17" s="10"/>
      <c r="L17" s="60" t="e">
        <f>+K17/H17</f>
        <v>#DIV/0!</v>
      </c>
      <c r="M17" s="61" t="e">
        <f>+J17/K17</f>
        <v>#DIV/0!</v>
      </c>
      <c r="N17" s="14"/>
      <c r="O17" s="10"/>
      <c r="P17" s="61" t="e">
        <f>+N17/O17</f>
        <v>#DIV/0!</v>
      </c>
    </row>
    <row r="18" spans="1:16" s="31" customFormat="1" ht="15">
      <c r="A18" s="27"/>
      <c r="B18" s="30"/>
      <c r="C18" s="13"/>
      <c r="D18" s="8"/>
      <c r="E18" s="9"/>
      <c r="F18" s="9"/>
      <c r="G18" s="57"/>
      <c r="H18" s="57"/>
      <c r="I18" s="57"/>
      <c r="J18" s="16"/>
      <c r="K18" s="10"/>
      <c r="L18" s="60" t="e">
        <f>+K18/H18</f>
        <v>#DIV/0!</v>
      </c>
      <c r="M18" s="61" t="e">
        <f>+J18/K18</f>
        <v>#DIV/0!</v>
      </c>
      <c r="N18" s="14"/>
      <c r="O18" s="10"/>
      <c r="P18" s="61" t="e">
        <f>+N18/O18</f>
        <v>#DIV/0!</v>
      </c>
    </row>
    <row r="19" spans="1:16" s="31" customFormat="1" ht="15">
      <c r="A19" s="27"/>
      <c r="B19" s="30"/>
      <c r="C19" s="13"/>
      <c r="D19" s="8"/>
      <c r="E19" s="9"/>
      <c r="F19" s="9"/>
      <c r="G19" s="57"/>
      <c r="H19" s="57"/>
      <c r="I19" s="57"/>
      <c r="J19" s="16"/>
      <c r="K19" s="10"/>
      <c r="L19" s="60" t="e">
        <f>+K19/H19</f>
        <v>#DIV/0!</v>
      </c>
      <c r="M19" s="61" t="e">
        <f>+J19/K19</f>
        <v>#DIV/0!</v>
      </c>
      <c r="N19" s="14"/>
      <c r="O19" s="10"/>
      <c r="P19" s="61" t="e">
        <f>+N19/O19</f>
        <v>#DIV/0!</v>
      </c>
    </row>
    <row r="20" spans="1:16" s="31" customFormat="1" ht="15">
      <c r="A20" s="73"/>
      <c r="B20" s="74"/>
      <c r="C20" s="75"/>
      <c r="D20" s="76"/>
      <c r="E20" s="77"/>
      <c r="F20" s="77"/>
      <c r="G20" s="78"/>
      <c r="H20" s="78"/>
      <c r="I20" s="78"/>
      <c r="J20" s="79"/>
      <c r="K20" s="80"/>
      <c r="L20" s="81"/>
      <c r="M20" s="82"/>
      <c r="N20" s="83"/>
      <c r="O20" s="80"/>
      <c r="P20" s="82"/>
    </row>
    <row r="21" spans="1:16" s="56" customFormat="1" ht="15">
      <c r="A21" s="63"/>
      <c r="B21" s="64"/>
      <c r="C21" s="65" t="s">
        <v>11</v>
      </c>
      <c r="D21" s="66"/>
      <c r="E21" s="65"/>
      <c r="F21" s="65"/>
      <c r="G21" s="67"/>
      <c r="H21" s="68">
        <f>SUM(H8:H20)</f>
        <v>8</v>
      </c>
      <c r="I21" s="67"/>
      <c r="J21" s="69">
        <f>SUM(J8:J20)</f>
        <v>5572</v>
      </c>
      <c r="K21" s="70">
        <f>SUM(K8:K20)</f>
        <v>1006</v>
      </c>
      <c r="L21" s="70">
        <f>K21/H21</f>
        <v>125.75</v>
      </c>
      <c r="M21" s="71">
        <f>J21/K21</f>
        <v>5.538767395626243</v>
      </c>
      <c r="N21" s="69"/>
      <c r="O21" s="70"/>
      <c r="P21" s="72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  <row r="72" spans="1:16" s="31" customFormat="1" ht="15">
      <c r="A72" s="32"/>
      <c r="B72" s="33"/>
      <c r="D72" s="34"/>
      <c r="E72" s="35"/>
      <c r="F72" s="35"/>
      <c r="G72" s="36"/>
      <c r="H72" s="36"/>
      <c r="I72" s="36"/>
      <c r="J72" s="37"/>
      <c r="K72" s="38"/>
      <c r="L72" s="38"/>
      <c r="M72" s="39"/>
      <c r="N72" s="41"/>
      <c r="O72" s="38"/>
      <c r="P72" s="40"/>
    </row>
    <row r="73" spans="1:16" s="31" customFormat="1" ht="15">
      <c r="A73" s="32"/>
      <c r="B73" s="33"/>
      <c r="D73" s="34"/>
      <c r="E73" s="35"/>
      <c r="F73" s="35"/>
      <c r="G73" s="36"/>
      <c r="H73" s="36"/>
      <c r="I73" s="36"/>
      <c r="J73" s="37"/>
      <c r="K73" s="38"/>
      <c r="L73" s="38"/>
      <c r="M73" s="39"/>
      <c r="N73" s="41"/>
      <c r="O73" s="38"/>
      <c r="P73" s="40"/>
    </row>
    <row r="74" spans="1:16" s="31" customFormat="1" ht="15">
      <c r="A74" s="32"/>
      <c r="B74" s="33"/>
      <c r="D74" s="34"/>
      <c r="E74" s="35"/>
      <c r="F74" s="35"/>
      <c r="G74" s="36"/>
      <c r="H74" s="36"/>
      <c r="I74" s="36"/>
      <c r="J74" s="37"/>
      <c r="K74" s="38"/>
      <c r="L74" s="38"/>
      <c r="M74" s="39"/>
      <c r="N74" s="41"/>
      <c r="O74" s="38"/>
      <c r="P74" s="40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2009-09-04T14:17:31Z</cp:lastPrinted>
  <dcterms:created xsi:type="dcterms:W3CDTF">2006-03-17T12:24:26Z</dcterms:created>
  <dcterms:modified xsi:type="dcterms:W3CDTF">2009-09-05T08:51:49Z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-615800148</vt:i4>
  </property>
  <property fmtid="{D5CDD505-2E9C-101B-9397-08002B2CF9AE}" pid="3" name="_EmailSubject">
    <vt:lpwstr>Weekly Box Office - Week: 34-2009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