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<sst xmlns="http://schemas.openxmlformats.org/spreadsheetml/2006/main" count="21" uniqueCount="19">
  <si>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</si>
  <si>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</si>
  <si>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</si>
  <si>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</si>
  <si>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</si>
  <si>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</si>
  <si>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</si>
  <si>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</si>
  <si>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</si>
  <si>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</si>
  <si>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</si>
  <si>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</si>
  <si>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</si>
  <si>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</si>
  <si>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</si>
  <si>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</si>
  <si>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UMUTSANAT</t>
  </si>
  <si>
    <t>ZACK AND MIRI MAKE A PORNO</t>
  </si>
  <si>
    <t>DATE : 01.11.2010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</si>
</sst>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6013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39200" y="190500"/>
          <a:ext cx="16192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22.10 - 28.10.2010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27.421875" style="42" bestFit="1" customWidth="1"/>
    <col min="4" max="4" width="8.421875" style="43" bestFit="1" customWidth="1"/>
    <col min="5" max="5" width="10.421875" style="44" bestFit="1" customWidth="1"/>
    <col min="6" max="6" width="23.42187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7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17</v>
      </c>
      <c r="D5" s="100">
        <v>40438</v>
      </c>
      <c r="E5" s="94" t="s">
        <v>15</v>
      </c>
      <c r="F5" s="94" t="s">
        <v>16</v>
      </c>
      <c r="G5" s="96">
        <v>30</v>
      </c>
      <c r="H5" s="96">
        <v>7</v>
      </c>
      <c r="I5" s="96">
        <v>6</v>
      </c>
      <c r="J5" s="104">
        <v>3233</v>
      </c>
      <c r="K5" s="92">
        <v>509</v>
      </c>
      <c r="L5" s="101">
        <f aca="true" t="shared" si="0" ref="L5:L11">K5/H5</f>
        <v>72.71428571428571</v>
      </c>
      <c r="M5" s="102">
        <f aca="true" t="shared" si="1" ref="M5:M11">J5/K5</f>
        <v>6.351669941060904</v>
      </c>
      <c r="N5" s="104">
        <v>116984.5</v>
      </c>
      <c r="O5" s="92">
        <v>12876</v>
      </c>
      <c r="P5" s="102">
        <f aca="true" t="shared" si="2" ref="P5:P11">+N5/O5</f>
        <v>9.085469089779435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>
        <v>47</v>
      </c>
      <c r="L6" s="101" t="e">
        <f>K6/H6</f>
        <v>#DIV/0!</v>
      </c>
      <c r="M6" s="102">
        <f>J6/K6</f>
        <v>0</v>
      </c>
      <c r="N6" s="104"/>
      <c r="O6" s="92"/>
      <c r="P6" s="102" t="e">
        <f>+N6/O6</f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>
        <v>300</v>
      </c>
      <c r="L7" s="101" t="e">
        <f>K7/H7</f>
        <v>#DIV/0!</v>
      </c>
      <c r="M7" s="102">
        <f>J7/K7</f>
        <v>0</v>
      </c>
      <c r="N7" s="104"/>
      <c r="O7" s="92"/>
      <c r="P7" s="102" t="e">
        <f>+N7/O7</f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>J8/K8</f>
        <v>#DIV/0!</v>
      </c>
      <c r="N8" s="12"/>
      <c r="O8" s="4"/>
      <c r="P8" s="54" t="e">
        <f>+N8/O8</f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>J9/K9</f>
        <v>#DIV/0!</v>
      </c>
      <c r="N9" s="12"/>
      <c r="O9" s="4"/>
      <c r="P9" s="54" t="e">
        <f>+N9/O9</f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>+N12/O12</f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>+N13/O13</f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>+N14/O14</f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>+N15/O15</f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>+N16/O16</f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7</v>
      </c>
      <c r="I18" s="61"/>
      <c r="J18" s="63">
        <f>SUM(J5:J17)</f>
        <v>3233</v>
      </c>
      <c r="K18" s="64">
        <f>SUM(K5:K17)</f>
        <v>856</v>
      </c>
      <c r="L18" s="64">
        <f>K18/H18</f>
        <v>122.28571428571429</v>
      </c>
      <c r="M18" s="65">
        <f>J18/K18</f>
        <v>3.7768691588785046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2010-11-01T12:59:51Z</cp:lastPrinted>
  <dcterms:created xsi:type="dcterms:W3CDTF">2006-03-17T12:24:26Z</dcterms:created>
  <dcterms:modified xsi:type="dcterms:W3CDTF">2010-11-01T14:12:44Z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550669467</vt:i4>
  </property>
  <property fmtid="{D5CDD505-2E9C-101B-9397-08002B2CF9AE}" pid="3" name="_EmailSubject">
    <vt:lpwstr>Weekly Box Office - Week: 43-2010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