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<sst xmlns="http://schemas.openxmlformats.org/spreadsheetml/2006/main" count="37" uniqueCount="27">
  <si>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</si>
  <si>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</si>
  <si>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</si>
  <si>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</si>
  <si>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</si>
  <si>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</si>
  <si>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</si>
  <si>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</si>
  <si>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</si>
  <si>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</si>
  <si>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</si>
  <si>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</si>
  <si>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</si>
  <si>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</si>
  <si>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</si>
  <si>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</si>
  <si>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</si>
  <si>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</si>
  <si>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</si>
  <si>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</si>
  <si>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</si>
  <si>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</si>
  <si>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</si>
  <si>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</si>
  <si>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STORY OF LEO, THE</t>
  </si>
  <si>
    <t>DATE : 30.01.2012</t>
  </si>
  <si>
    <t>WEEKEND: 05          27.01 - 29.01.2012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</si>
</sst>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Batang"/>
      <family val="1"/>
    </font>
    <font>
      <b/>
      <sz val="24"/>
      <name val="Batang"/>
      <family val="1"/>
    </font>
    <font>
      <b/>
      <sz val="24"/>
      <name val="Arial"/>
      <family val="2"/>
    </font>
    <font>
      <sz val="24"/>
      <name val="Batang"/>
      <family val="1"/>
    </font>
    <font>
      <sz val="16"/>
      <name val="Arial"/>
      <family val="2"/>
    </font>
    <font>
      <sz val="16"/>
      <name val="Trebuchet MS"/>
      <family val="2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2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NumberFormat="1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37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334750" y="0"/>
          <a:ext cx="20383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I14" sqref="I14"/>
    </sheetView>
  </sheetViews>
  <sheetFormatPr defaultColWidth="38.57421875" defaultRowHeight="12.75"/>
  <cols>
    <col min="1" max="1" width="3.57421875" style="13" bestFit="1" customWidth="1"/>
    <col min="2" max="2" width="1.7109375" style="46" customWidth="1"/>
    <col min="3" max="3" width="18.28125" style="20" bestFit="1" customWidth="1"/>
    <col min="4" max="4" width="8.421875" style="20" bestFit="1" customWidth="1"/>
    <col min="5" max="5" width="10.421875" style="20" bestFit="1" customWidth="1"/>
    <col min="6" max="6" width="24.00390625" style="47" bestFit="1" customWidth="1"/>
    <col min="7" max="7" width="5.140625" style="52" bestFit="1" customWidth="1"/>
    <col min="8" max="8" width="6.8515625" style="52" bestFit="1" customWidth="1"/>
    <col min="9" max="9" width="9.28125" style="52" customWidth="1"/>
    <col min="10" max="10" width="7.28125" style="20" bestFit="1" customWidth="1"/>
    <col min="11" max="11" width="6.00390625" style="20" bestFit="1" customWidth="1"/>
    <col min="12" max="12" width="7.28125" style="20" bestFit="1" customWidth="1"/>
    <col min="13" max="13" width="6.00390625" style="20" bestFit="1" customWidth="1"/>
    <col min="14" max="14" width="7.28125" style="20" bestFit="1" customWidth="1"/>
    <col min="15" max="15" width="6.00390625" style="20" bestFit="1" customWidth="1"/>
    <col min="16" max="16" width="9.8515625" style="48" bestFit="1" customWidth="1"/>
    <col min="17" max="17" width="6.00390625" style="31" bestFit="1" customWidth="1"/>
    <col min="18" max="18" width="9.57421875" style="31" customWidth="1"/>
    <col min="19" max="19" width="6.00390625" style="31" bestFit="1" customWidth="1"/>
    <col min="20" max="20" width="9.00390625" style="67" bestFit="1" customWidth="1"/>
    <col min="21" max="21" width="7.7109375" style="31" bestFit="1" customWidth="1"/>
    <col min="22" max="22" width="11.00390625" style="67" bestFit="1" customWidth="1"/>
    <col min="23" max="23" width="7.8515625" style="31" bestFit="1" customWidth="1"/>
    <col min="24" max="24" width="6.003906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1" customFormat="1" ht="31.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0"/>
    </row>
    <row r="2" spans="1:26" s="31" customFormat="1" ht="30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0"/>
    </row>
    <row r="3" spans="1:26" s="97" customFormat="1" ht="21">
      <c r="A3" s="91"/>
      <c r="B3" s="91"/>
      <c r="C3" s="92"/>
      <c r="D3" s="91"/>
      <c r="E3" s="91"/>
      <c r="F3" s="91"/>
      <c r="G3" s="93"/>
      <c r="H3" s="93"/>
      <c r="I3" s="93"/>
      <c r="J3" s="93"/>
      <c r="K3" s="91"/>
      <c r="L3" s="91"/>
      <c r="M3" s="91"/>
      <c r="N3" s="91"/>
      <c r="O3" s="94" t="s">
        <v>26</v>
      </c>
      <c r="P3" s="95"/>
      <c r="Q3" s="95"/>
      <c r="R3" s="95"/>
      <c r="S3" s="95"/>
      <c r="T3" s="95"/>
      <c r="U3" s="95"/>
      <c r="V3" s="95"/>
      <c r="W3" s="95"/>
      <c r="X3" s="96"/>
      <c r="Z3" s="98"/>
    </row>
    <row r="4" spans="1:24" s="100" customFormat="1" ht="21">
      <c r="A4" s="92"/>
      <c r="B4" s="92"/>
      <c r="C4" s="9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4" t="s">
        <v>25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3" t="s">
        <v>9</v>
      </c>
      <c r="H6" s="83" t="s">
        <v>10</v>
      </c>
      <c r="I6" s="83" t="s">
        <v>11</v>
      </c>
      <c r="J6" s="82" t="s">
        <v>2</v>
      </c>
      <c r="K6" s="82"/>
      <c r="L6" s="82" t="s">
        <v>3</v>
      </c>
      <c r="M6" s="82"/>
      <c r="N6" s="82" t="s">
        <v>4</v>
      </c>
      <c r="O6" s="82"/>
      <c r="P6" s="82" t="s">
        <v>12</v>
      </c>
      <c r="Q6" s="82"/>
      <c r="R6" s="82"/>
      <c r="S6" s="82"/>
      <c r="T6" s="82" t="s">
        <v>13</v>
      </c>
      <c r="U6" s="82"/>
      <c r="V6" s="82" t="s">
        <v>14</v>
      </c>
      <c r="W6" s="82"/>
      <c r="X6" s="82"/>
      <c r="Z6" s="25"/>
    </row>
    <row r="7" spans="1:26" s="24" customFormat="1" ht="27">
      <c r="A7" s="26"/>
      <c r="B7" s="19"/>
      <c r="C7" s="85"/>
      <c r="D7" s="86"/>
      <c r="E7" s="82"/>
      <c r="F7" s="82"/>
      <c r="G7" s="83"/>
      <c r="H7" s="83"/>
      <c r="I7" s="83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24</v>
      </c>
      <c r="D8" s="2">
        <v>39710</v>
      </c>
      <c r="E8" s="81" t="s">
        <v>22</v>
      </c>
      <c r="F8" s="81" t="s">
        <v>23</v>
      </c>
      <c r="G8" s="49">
        <v>66</v>
      </c>
      <c r="H8" s="49">
        <v>1</v>
      </c>
      <c r="I8" s="49">
        <v>29</v>
      </c>
      <c r="J8" s="4">
        <v>201</v>
      </c>
      <c r="K8" s="5">
        <v>40</v>
      </c>
      <c r="L8" s="4">
        <v>500</v>
      </c>
      <c r="M8" s="5">
        <v>100</v>
      </c>
      <c r="N8" s="4">
        <v>500</v>
      </c>
      <c r="O8" s="5">
        <v>100</v>
      </c>
      <c r="P8" s="53">
        <f>+J8+L8+N8</f>
        <v>1201</v>
      </c>
      <c r="Q8" s="56">
        <f>+K8+M8+O8</f>
        <v>240</v>
      </c>
      <c r="R8" s="10">
        <f>+Q8/H8</f>
        <v>240</v>
      </c>
      <c r="S8" s="57">
        <f>+P8/Q8</f>
        <v>5.004166666666666</v>
      </c>
      <c r="T8" s="4">
        <v>1201</v>
      </c>
      <c r="U8" s="58">
        <f>(+T8-P8)/T8</f>
        <v>0</v>
      </c>
      <c r="V8" s="4">
        <v>427483</v>
      </c>
      <c r="W8" s="5">
        <v>54747</v>
      </c>
      <c r="X8" s="59">
        <f>V8/W8</f>
        <v>7.808336529855517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1"/>
      <c r="D10" s="2"/>
      <c r="E10" s="81"/>
      <c r="F10" s="3"/>
      <c r="G10" s="81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1"/>
      <c r="D11" s="2"/>
      <c r="E11" s="81"/>
      <c r="F11" s="3"/>
      <c r="G11" s="81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4" t="s">
        <v>17</v>
      </c>
      <c r="C19" s="84"/>
      <c r="D19" s="84"/>
      <c r="E19" s="84"/>
      <c r="F19" s="84"/>
      <c r="G19" s="72"/>
      <c r="H19" s="72">
        <f>SUM(H8:H18)</f>
        <v>1</v>
      </c>
      <c r="I19" s="71"/>
      <c r="J19" s="73"/>
      <c r="K19" s="74"/>
      <c r="L19" s="73"/>
      <c r="M19" s="74"/>
      <c r="N19" s="73"/>
      <c r="O19" s="74"/>
      <c r="P19" s="73">
        <f>SUM(P8:P18)</f>
        <v>1201</v>
      </c>
      <c r="Q19" s="74">
        <f>SUM(Q8:Q18)</f>
        <v>240</v>
      </c>
      <c r="R19" s="75">
        <f>P19/H19</f>
        <v>1201</v>
      </c>
      <c r="S19" s="76">
        <f>P19/Q19</f>
        <v>5.004166666666666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600" verticalDpi="6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2012-01-30T13:32:34Z</cp:lastPrinted>
  <dcterms:created xsi:type="dcterms:W3CDTF">2006-03-15T09:07:04Z</dcterms:created>
  <dcterms:modified xsi:type="dcterms:W3CDTF">2012-01-31T17:39:13Z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1880342063</vt:i4>
  </property>
  <property fmtid="{D5CDD505-2E9C-101B-9397-08002B2CF9AE}" pid="3" name="_EmailSubject">
    <vt:lpwstr>Weekend Box Office - WE: 05-2012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2063535516</vt:i4>
  </property>
  <property fmtid="{D5CDD505-2E9C-101B-9397-08002B2CF9AE}" pid="7" name="_ReviewingToolsShownOnce">
    <vt:lpwstr/>
  </property>
</Properties>
</file>