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0610" windowHeight="11640" tabRatio="914" firstSheet="7" activeTab="12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</sheets>
  <definedNames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1">'İFP 06-08 ARALIK 2013  RAPOR'!$A$1:$X$15</definedName>
    <definedName name="_xlnm.Print_Area" localSheetId="12">'İFP 06-12 ARALIK 2013'!$A$3:$N$11</definedName>
  </definedNames>
  <calcPr fullCalcOnLoad="1"/>
</workbook>
</file>

<file path=xl/sharedStrings.xml><?xml version="1.0" encoding="utf-8"?>
<sst xmlns="http://schemas.openxmlformats.org/spreadsheetml/2006/main" count="646" uniqueCount="51">
  <si>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</si>
  <si>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</si>
  <si>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</si>
  <si>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</si>
  <si>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</si>
  <si>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</si>
  <si>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</si>
  <si>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</si>
  <si>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</si>
  <si>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</si>
  <si>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</si>
  <si>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</si>
  <si>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</si>
  <si>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</si>
  <si>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</si>
  <si>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</si>
  <si>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</si>
  <si>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</si>
  <si>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</si>
  <si>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</si>
  <si>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</si>
  <si>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</si>
  <si>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</si>
  <si>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</si>
  <si>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</si>
  <si>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</si>
  <si>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</si>
  <si>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</si>
  <si>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</si>
  <si>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</si>
  <si>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</si>
  <si>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</si>
  <si>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</si>
  <si>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</si>
  <si>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</si>
  <si>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</si>
  <si>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</si>
  <si>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</si>
  <si>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</si>
  <si>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</si>
  <si>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</si>
  <si>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</si>
  <si>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</si>
  <si>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</si>
  <si>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</si>
  <si>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</si>
  <si>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</si>
  <si>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</si>
  <si>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</si>
  <si>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</si>
  <si>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06-12 ARALIK   2013, HAFTALIK RAPOR </t>
  </si>
</sst>
</file>

<file path=xl/styles.xml><?xml version="1.0" encoding="utf-8"?>
<styleSheet xmlns="http://schemas.openxmlformats.org/spreadsheetml/2006/main">
  <numFmts count="6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d\ mmmm\ yyyy\ dddd"/>
    <numFmt numFmtId="189" formatCode="[$-41F]d\ mmmm\ yy;@"/>
    <numFmt numFmtId="190" formatCode="mm/dd/yy"/>
    <numFmt numFmtId="191" formatCode="#,##0.00\ "/>
    <numFmt numFmtId="192" formatCode="_(* #,##0_);_(* \(#,##0\);_(* &quot;-&quot;??_);_(@_)"/>
    <numFmt numFmtId="193" formatCode="\%\ 0\ "/>
    <numFmt numFmtId="194" formatCode="#,##0\ "/>
    <numFmt numFmtId="195" formatCode="\%\ 0"/>
    <numFmt numFmtId="196" formatCode="dd/mm/yy"/>
    <numFmt numFmtId="197" formatCode="#,##0.00\ \ "/>
    <numFmt numFmtId="198" formatCode="0\ %\ "/>
    <numFmt numFmtId="199" formatCode="0.00\ "/>
    <numFmt numFmtId="200" formatCode="dd/mm/yy;@"/>
    <numFmt numFmtId="201" formatCode="#,##0_-"/>
    <numFmt numFmtId="202" formatCode="#,##0\ \ "/>
    <numFmt numFmtId="203" formatCode="0.0"/>
    <numFmt numFmtId="204" formatCode="#,##0.00\ \ \ "/>
    <numFmt numFmtId="205" formatCode="\%0.00"/>
    <numFmt numFmtId="206" formatCode="#,##0.00\ _T_L"/>
    <numFmt numFmtId="207" formatCode="mmm/yyyy"/>
    <numFmt numFmtId="208" formatCode="#,##0.00_ ;\-#,##0.00\ "/>
    <numFmt numFmtId="209" formatCode="dd/mm/yyyy;@"/>
    <numFmt numFmtId="210" formatCode="[$-F400]h:mm:ss\ AM/PM"/>
    <numFmt numFmtId="211" formatCode="#,##0.00\ &quot;TL&quot;"/>
    <numFmt numFmtId="212" formatCode="#,##0.00\ _Y_T_L"/>
    <numFmt numFmtId="213" formatCode="#,##0\ &quot;TL&quot;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€-2]\ #,##0.00_);[Red]\([$€-2]\ #,##0.00\)"/>
    <numFmt numFmtId="218" formatCode="#,##0;[Red]#,##0"/>
    <numFmt numFmtId="219" formatCode="00000"/>
    <numFmt numFmtId="220" formatCode="#,##0.000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196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10" fontId="4" fillId="34" borderId="10" xfId="40" applyNumberFormat="1" applyFont="1" applyFill="1" applyBorder="1" applyAlignment="1" applyProtection="1">
      <alignment horizontal="center"/>
      <protection/>
    </xf>
    <xf numFmtId="43" fontId="4" fillId="34" borderId="10" xfId="4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10" fontId="5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210" fontId="8" fillId="33" borderId="10" xfId="0" applyNumberFormat="1" applyFont="1" applyFill="1" applyBorder="1" applyAlignment="1">
      <alignment vertical="center"/>
    </xf>
    <xf numFmtId="196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0" xfId="42" applyNumberFormat="1" applyFont="1" applyFill="1" applyBorder="1" applyAlignment="1" applyProtection="1">
      <alignment vertical="center"/>
      <protection locked="0"/>
    </xf>
    <xf numFmtId="3" fontId="8" fillId="0" borderId="10" xfId="42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81" applyNumberFormat="1" applyFont="1" applyFill="1" applyBorder="1" applyAlignment="1" applyProtection="1">
      <alignment vertical="center"/>
      <protection/>
    </xf>
    <xf numFmtId="2" fontId="8" fillId="0" borderId="10" xfId="81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2" fontId="8" fillId="35" borderId="10" xfId="8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" fontId="8" fillId="37" borderId="10" xfId="81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2 2" xfId="43"/>
    <cellStyle name="Binlik Ayracı 2 2 2" xfId="44"/>
    <cellStyle name="Binlik Ayracı 3" xfId="45"/>
    <cellStyle name="Comma 2" xfId="46"/>
    <cellStyle name="Comma 2 2" xfId="47"/>
    <cellStyle name="Çıkış" xfId="48"/>
    <cellStyle name="Giriş" xfId="49"/>
    <cellStyle name="Hesaplama" xfId="50"/>
    <cellStyle name="İşaretli Hücre" xfId="51"/>
    <cellStyle name="İyi" xfId="52"/>
    <cellStyle name="Followed Hyperlink" xfId="53"/>
    <cellStyle name="Hyperlink" xfId="54"/>
    <cellStyle name="Kötü" xfId="55"/>
    <cellStyle name="Normal 2" xfId="56"/>
    <cellStyle name="Normal 2 10 10" xfId="57"/>
    <cellStyle name="Normal 2 10 10 2" xfId="58"/>
    <cellStyle name="Normal 2 2" xfId="59"/>
    <cellStyle name="Normal 2 2 2" xfId="60"/>
    <cellStyle name="Normal 2 2 2 2" xfId="61"/>
    <cellStyle name="Normal 2 2 3" xfId="62"/>
    <cellStyle name="Normal 2 3" xfId="63"/>
    <cellStyle name="Normal 3" xfId="64"/>
    <cellStyle name="Normal 4" xfId="65"/>
    <cellStyle name="Normal 5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31</v>
      </c>
    </row>
    <row r="3" spans="1:18" s="5" customFormat="1" ht="30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</row>
    <row r="4" spans="1:18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36.75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30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46</v>
      </c>
    </row>
    <row r="3" spans="1:14" s="5" customFormat="1" ht="27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6" t="s">
        <v>30</v>
      </c>
      <c r="J3" s="47"/>
      <c r="K3" s="48"/>
      <c r="L3" s="51" t="s">
        <v>37</v>
      </c>
      <c r="M3" s="52"/>
      <c r="N3" s="53"/>
    </row>
    <row r="4" spans="1:14" s="5" customFormat="1" ht="27.75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</row>
    <row r="5" spans="1:14" s="12" customFormat="1" ht="27.75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</row>
    <row r="6" spans="1:64" s="33" customFormat="1" ht="27.75" customHeight="1">
      <c r="A6" s="20" t="s">
        <v>22</v>
      </c>
      <c r="B6" s="44" t="s">
        <v>23</v>
      </c>
      <c r="C6" s="22"/>
      <c r="D6" s="23" t="s">
        <v>27</v>
      </c>
      <c r="E6" s="24" t="s">
        <v>33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1">
        <v>337044.11</v>
      </c>
      <c r="M6" s="42">
        <v>40085</v>
      </c>
      <c r="N6" s="43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44</v>
      </c>
      <c r="B7" s="44" t="s">
        <v>45</v>
      </c>
      <c r="C7" s="22"/>
      <c r="D7" s="23" t="s">
        <v>27</v>
      </c>
      <c r="E7" s="24" t="s">
        <v>33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1"/>
      <c r="M7" s="42"/>
      <c r="N7" s="43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47</v>
      </c>
    </row>
    <row r="9" ht="163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48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6" t="s">
        <v>30</v>
      </c>
      <c r="J3" s="47"/>
      <c r="K3" s="48"/>
      <c r="L3" s="51" t="s">
        <v>37</v>
      </c>
      <c r="M3" s="52"/>
      <c r="N3" s="53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  <c r="O4" s="18"/>
      <c r="P4" s="18"/>
      <c r="Q4" s="18"/>
      <c r="R4" s="18"/>
    </row>
    <row r="5" spans="1:18" s="12" customFormat="1" ht="30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  <c r="O5" s="19"/>
      <c r="P5" s="19"/>
      <c r="Q5" s="19"/>
      <c r="R5" s="19"/>
    </row>
    <row r="6" spans="1:60" s="33" customFormat="1" ht="30" customHeight="1">
      <c r="A6" s="20" t="s">
        <v>22</v>
      </c>
      <c r="B6" s="44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1">
        <f>337044.11+I6</f>
        <v>337958.11</v>
      </c>
      <c r="M6" s="42">
        <f>40085+J6</f>
        <v>40229</v>
      </c>
      <c r="N6" s="43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44</v>
      </c>
      <c r="B7" s="44" t="s">
        <v>45</v>
      </c>
      <c r="C7" s="22"/>
      <c r="D7" s="23" t="s">
        <v>27</v>
      </c>
      <c r="E7" s="24" t="s">
        <v>33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47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K1">
      <selection activeCell="V9" sqref="V9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49</v>
      </c>
    </row>
    <row r="3" spans="1:24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38</v>
      </c>
      <c r="T3" s="47"/>
      <c r="U3" s="48"/>
      <c r="V3" s="51" t="s">
        <v>37</v>
      </c>
      <c r="W3" s="52"/>
      <c r="X3" s="53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33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29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1">
        <v>338369.11</v>
      </c>
      <c r="W6" s="42">
        <v>40294</v>
      </c>
      <c r="X6" s="43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tabSelected="1" zoomScalePageLayoutView="0" workbookViewId="0" topLeftCell="A1">
      <selection activeCell="K7" sqref="K7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50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6" t="s">
        <v>30</v>
      </c>
      <c r="J3" s="47"/>
      <c r="K3" s="48"/>
      <c r="L3" s="51" t="s">
        <v>37</v>
      </c>
      <c r="M3" s="52"/>
      <c r="N3" s="53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  <c r="O4" s="18"/>
      <c r="P4" s="18"/>
      <c r="Q4" s="18"/>
      <c r="R4" s="18"/>
    </row>
    <row r="5" spans="1:18" s="12" customFormat="1" ht="33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  <c r="O5" s="19"/>
      <c r="P5" s="19"/>
      <c r="Q5" s="19"/>
      <c r="R5" s="19"/>
    </row>
    <row r="6" spans="1:60" s="33" customFormat="1" ht="33" customHeight="1">
      <c r="A6" s="20" t="s">
        <v>22</v>
      </c>
      <c r="B6" s="44" t="s">
        <v>23</v>
      </c>
      <c r="C6" s="22"/>
      <c r="D6" s="23" t="s">
        <v>27</v>
      </c>
      <c r="E6" s="24" t="s">
        <v>33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1">
        <v>338731.11</v>
      </c>
      <c r="M6" s="42">
        <v>40335</v>
      </c>
      <c r="N6" s="43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44</v>
      </c>
      <c r="B7" s="44" t="s">
        <v>45</v>
      </c>
      <c r="C7" s="22"/>
      <c r="D7" s="23" t="s">
        <v>27</v>
      </c>
      <c r="E7" s="24" t="s">
        <v>33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47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zoomScalePageLayoutView="0" workbookViewId="0" topLeftCell="I1">
      <selection activeCell="S1" sqref="S1:U16384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32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30</v>
      </c>
      <c r="T3" s="47"/>
      <c r="U3" s="4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29</v>
      </c>
    </row>
  </sheetData>
  <sheetProtection/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zoomScalePageLayoutView="0"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21">
      <c r="A2" s="16" t="s">
        <v>34</v>
      </c>
    </row>
    <row r="3" spans="1:18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</row>
    <row r="4" spans="1:18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8" customFormat="1" ht="88.5" customHeight="1">
      <c r="A10" s="49" t="s">
        <v>35</v>
      </c>
      <c r="B10" s="50"/>
    </row>
    <row r="11" ht="15.75">
      <c r="A11" s="13" t="s">
        <v>29</v>
      </c>
    </row>
  </sheetData>
  <sheetProtection/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J1">
      <selection activeCell="J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36</v>
      </c>
    </row>
    <row r="3" spans="1:24" s="5" customFormat="1" ht="21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30</v>
      </c>
      <c r="T3" s="47"/>
      <c r="U3" s="48"/>
      <c r="V3" s="51" t="s">
        <v>37</v>
      </c>
      <c r="W3" s="52"/>
      <c r="X3" s="53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40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1">
        <v>305821.62</v>
      </c>
      <c r="W6" s="42">
        <v>35864</v>
      </c>
      <c r="X6" s="43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I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39</v>
      </c>
    </row>
    <row r="3" spans="1:24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38</v>
      </c>
      <c r="T3" s="47"/>
      <c r="U3" s="48"/>
      <c r="V3" s="51" t="s">
        <v>37</v>
      </c>
      <c r="W3" s="52"/>
      <c r="X3" s="53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31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1">
        <v>319531.62</v>
      </c>
      <c r="W6" s="42">
        <v>37510</v>
      </c>
      <c r="X6" s="43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1">
      <c r="A2" s="16" t="s">
        <v>40</v>
      </c>
    </row>
    <row r="3" spans="1:14" s="5" customFormat="1" ht="13.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6" t="s">
        <v>30</v>
      </c>
      <c r="J3" s="47"/>
      <c r="K3" s="48"/>
      <c r="L3" s="51" t="s">
        <v>37</v>
      </c>
      <c r="M3" s="52"/>
      <c r="N3" s="53"/>
    </row>
    <row r="4" spans="1:14" s="5" customFormat="1" ht="12.7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</row>
    <row r="5" spans="1:1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</row>
    <row r="6" spans="1:6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1">
        <v>329581.61</v>
      </c>
      <c r="M6" s="42">
        <v>38859</v>
      </c>
      <c r="N6" s="43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.75">
      <c r="A8" s="13" t="s">
        <v>29</v>
      </c>
    </row>
  </sheetData>
  <sheetProtection/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41</v>
      </c>
    </row>
    <row r="3" spans="1:24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38</v>
      </c>
      <c r="T3" s="47"/>
      <c r="U3" s="48"/>
      <c r="V3" s="51" t="s">
        <v>37</v>
      </c>
      <c r="W3" s="52"/>
      <c r="X3" s="53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29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1">
        <v>332743.11</v>
      </c>
      <c r="W6" s="42">
        <v>39280</v>
      </c>
      <c r="X6" s="43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A1" sqref="A1:IV16384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42</v>
      </c>
    </row>
    <row r="3" spans="1:14" s="5" customFormat="1" ht="24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6" t="s">
        <v>30</v>
      </c>
      <c r="J3" s="47"/>
      <c r="K3" s="48"/>
      <c r="L3" s="51" t="s">
        <v>37</v>
      </c>
      <c r="M3" s="52"/>
      <c r="N3" s="53"/>
    </row>
    <row r="4" spans="1:14" s="5" customFormat="1" ht="24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</row>
    <row r="5" spans="1:14" s="12" customFormat="1" ht="24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</row>
    <row r="6" spans="1:64" s="33" customFormat="1" ht="24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1">
        <v>335160.11</v>
      </c>
      <c r="M6" s="42">
        <v>39812</v>
      </c>
      <c r="N6" s="43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29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43</v>
      </c>
    </row>
    <row r="3" spans="1:24" s="5" customFormat="1" ht="27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0</v>
      </c>
      <c r="J3" s="45"/>
      <c r="K3" s="45" t="s">
        <v>1</v>
      </c>
      <c r="L3" s="45"/>
      <c r="M3" s="45" t="s">
        <v>2</v>
      </c>
      <c r="N3" s="45"/>
      <c r="O3" s="45" t="s">
        <v>5</v>
      </c>
      <c r="P3" s="45"/>
      <c r="Q3" s="45" t="s">
        <v>16</v>
      </c>
      <c r="R3" s="45"/>
      <c r="S3" s="46" t="s">
        <v>38</v>
      </c>
      <c r="T3" s="47"/>
      <c r="U3" s="48"/>
      <c r="V3" s="51" t="s">
        <v>37</v>
      </c>
      <c r="W3" s="52"/>
      <c r="X3" s="53"/>
    </row>
    <row r="4" spans="1:24" s="5" customFormat="1" ht="27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7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27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29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1">
        <v>336229.11</v>
      </c>
      <c r="W6" s="42">
        <v>39961</v>
      </c>
      <c r="X6" s="43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2013-12-13T09:38:28Z</cp:lastPrinted>
  <dcterms:created xsi:type="dcterms:W3CDTF">2006-03-15T09:07:04Z</dcterms:created>
  <dcterms:modified xsi:type="dcterms:W3CDTF">2013-12-15T21:01:07Z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