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<sst xmlns="http://schemas.openxmlformats.org/spreadsheetml/2006/main" count="24" uniqueCount="21">
  <si>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</si>
  <si>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</si>
  <si>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</si>
  <si>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</si>
  <si>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</si>
  <si>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</si>
  <si>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</si>
  <si>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</si>
  <si>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</si>
  <si>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</si>
  <si>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</si>
  <si>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</si>
  <si>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</si>
  <si>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</si>
  <si>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</si>
  <si>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DATE : 11.07.2014</t>
  </si>
  <si>
    <t>DAR ALANDA KISA PASLAŞMALAR</t>
  </si>
  <si>
    <t>UMUT SANAT</t>
  </si>
  <si>
    <t>STORY OF LEO</t>
  </si>
  <si>
    <t>ÖZEN FİLM</t>
  </si>
  <si>
    <t>ÖZEN FİLM / UMUT SANAT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</si>
</sst>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1061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39250" y="190500"/>
          <a:ext cx="17240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04.07 - 10.07.2014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" sqref="R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9.28125" style="42" bestFit="1" customWidth="1"/>
    <col min="4" max="4" width="8.421875" style="43" bestFit="1" customWidth="1"/>
    <col min="5" max="5" width="12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5742187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2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s="22" customFormat="1" ht="14.25">
      <c r="A3" s="19"/>
      <c r="B3" s="20"/>
      <c r="C3" s="118" t="s">
        <v>0</v>
      </c>
      <c r="D3" s="122" t="s">
        <v>1</v>
      </c>
      <c r="E3" s="119" t="s">
        <v>13</v>
      </c>
      <c r="F3" s="119" t="s">
        <v>12</v>
      </c>
      <c r="G3" s="116" t="s">
        <v>2</v>
      </c>
      <c r="H3" s="116" t="s">
        <v>9</v>
      </c>
      <c r="I3" s="116" t="s">
        <v>10</v>
      </c>
      <c r="J3" s="121" t="s">
        <v>3</v>
      </c>
      <c r="K3" s="121"/>
      <c r="L3" s="121"/>
      <c r="M3" s="121"/>
      <c r="N3" s="115" t="s">
        <v>4</v>
      </c>
      <c r="O3" s="115"/>
      <c r="P3" s="115"/>
    </row>
    <row r="4" spans="1:16" s="22" customFormat="1" ht="51.75" customHeight="1">
      <c r="A4" s="23"/>
      <c r="B4" s="21"/>
      <c r="C4" s="117"/>
      <c r="D4" s="123"/>
      <c r="E4" s="120"/>
      <c r="F4" s="120"/>
      <c r="G4" s="117"/>
      <c r="H4" s="117"/>
      <c r="I4" s="117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16</v>
      </c>
      <c r="D5" s="1">
        <v>36868</v>
      </c>
      <c r="E5" s="93" t="s">
        <v>17</v>
      </c>
      <c r="F5" s="93" t="s">
        <v>17</v>
      </c>
      <c r="G5" s="78">
        <v>61</v>
      </c>
      <c r="H5" s="78">
        <v>1</v>
      </c>
      <c r="I5" s="78">
        <v>48</v>
      </c>
      <c r="J5" s="107">
        <v>1196.5</v>
      </c>
      <c r="K5" s="108">
        <v>160</v>
      </c>
      <c r="L5" s="99">
        <f aca="true" t="shared" si="0" ref="L5:L11">K5/H5</f>
        <v>160</v>
      </c>
      <c r="M5" s="100">
        <f aca="true" t="shared" si="1" ref="M5:M11">J5/K5</f>
        <v>7.478125</v>
      </c>
      <c r="N5" s="110">
        <v>311538.48</v>
      </c>
      <c r="O5" s="111">
        <v>142611</v>
      </c>
      <c r="P5" s="100">
        <f>+N5/O5</f>
        <v>2.1845333108946714</v>
      </c>
    </row>
    <row r="6" spans="1:16" s="101" customFormat="1" ht="15">
      <c r="A6" s="97">
        <v>2</v>
      </c>
      <c r="B6" s="98"/>
      <c r="C6" s="109" t="s">
        <v>18</v>
      </c>
      <c r="D6" s="1">
        <v>39710</v>
      </c>
      <c r="E6" s="93" t="s">
        <v>19</v>
      </c>
      <c r="F6" s="93" t="s">
        <v>20</v>
      </c>
      <c r="G6" s="78">
        <v>66</v>
      </c>
      <c r="H6" s="78">
        <v>1</v>
      </c>
      <c r="I6" s="78">
        <v>32</v>
      </c>
      <c r="J6" s="107">
        <v>1529</v>
      </c>
      <c r="K6" s="108">
        <v>163</v>
      </c>
      <c r="L6" s="99">
        <f t="shared" si="0"/>
        <v>163</v>
      </c>
      <c r="M6" s="100">
        <f t="shared" si="1"/>
        <v>9.38036809815951</v>
      </c>
      <c r="N6" s="103">
        <v>433095</v>
      </c>
      <c r="O6" s="104">
        <v>55718</v>
      </c>
      <c r="P6" s="100">
        <f>+N6/O6</f>
        <v>7.772981801213253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2725.5</v>
      </c>
      <c r="K18" s="64">
        <f>SUM(K5:K17)</f>
        <v>323</v>
      </c>
      <c r="L18" s="64">
        <f>K18/H18</f>
        <v>161.5</v>
      </c>
      <c r="M18" s="65">
        <f>J18/K18</f>
        <v>8.438080495356036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2014-07-11T11:10:38Z</cp:lastPrinted>
  <dcterms:created xsi:type="dcterms:W3CDTF">2006-03-17T12:24:26Z</dcterms:created>
  <dcterms:modified xsi:type="dcterms:W3CDTF">2014-07-12T07:16:10Z</dcterms:modified>
  <cp:category/>
  <cp:version/>
  <cp:contentType/>
  <cp:contentStatus/>
</cp:coreProperties>
</file>