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Film_Theatrical\Box_Office\"/>
    </mc:Choice>
  </mc:AlternateContent>
  <bookViews>
    <workbookView xWindow="0" yWindow="0" windowWidth="20490" windowHeight="7065"/>
  </bookViews>
  <sheets>
    <sheet name="2014_32_08-14.08" sheetId="26" r:id="rId1"/>
    <sheet name="2014_31_01-07.08" sheetId="25" r:id="rId2"/>
    <sheet name="2014_30_25-31.07" sheetId="24" r:id="rId3"/>
    <sheet name="2014_29_18-24.07" sheetId="23" r:id="rId4"/>
    <sheet name="2014_28_11-17.07" sheetId="22" r:id="rId5"/>
    <sheet name="2014_27_04-10.07" sheetId="21" r:id="rId6"/>
    <sheet name="2014_26_27.06-03.07" sheetId="20" r:id="rId7"/>
    <sheet name="2014_25_20-26.06" sheetId="19" r:id="rId8"/>
    <sheet name="2014_24_13-19.06" sheetId="18" r:id="rId9"/>
    <sheet name="2014_23_06-12.06" sheetId="17" r:id="rId10"/>
    <sheet name="2014_22_30.05-05.06" sheetId="16" r:id="rId11"/>
    <sheet name="2014_21_23-29.05" sheetId="15" r:id="rId12"/>
    <sheet name="2014_20_16-22.05" sheetId="14" r:id="rId13"/>
    <sheet name="2014_19_09-15.05" sheetId="13" r:id="rId14"/>
    <sheet name="2014_18_02-08.05" sheetId="12" r:id="rId15"/>
    <sheet name="2014_17_25.04-01.05" sheetId="11" r:id="rId16"/>
    <sheet name="2014_16_18-24.04" sheetId="10" r:id="rId17"/>
    <sheet name="2014_15_11-17.04" sheetId="8" r:id="rId18"/>
    <sheet name="2014_14_04-10.04" sheetId="9" r:id="rId19"/>
    <sheet name="2014_13_28.03-03.04" sheetId="7" r:id="rId20"/>
    <sheet name="2014_12_21-27.03" sheetId="6" r:id="rId21"/>
    <sheet name="2014_11_14-20.03" sheetId="5" r:id="rId22"/>
    <sheet name="2014_10_07-13.03" sheetId="4" r:id="rId23"/>
    <sheet name="2014_9_28.02-06.03" sheetId="3" r:id="rId24"/>
    <sheet name="2014_8_21-27.02" sheetId="2" r:id="rId25"/>
    <sheet name="2014_7_14-20.02" sheetId="1" r:id="rId26"/>
  </sheets>
  <calcPr calcId="152511" concurrentCalc="0"/>
</workbook>
</file>

<file path=xl/calcChain.xml><?xml version="1.0" encoding="utf-8"?>
<calcChain xmlns="http://schemas.openxmlformats.org/spreadsheetml/2006/main">
  <c r="N18" i="26" l="1"/>
  <c r="O18" i="26"/>
  <c r="P18" i="26"/>
  <c r="M18" i="26"/>
  <c r="L18" i="26"/>
  <c r="N17" i="26"/>
  <c r="O17" i="26"/>
  <c r="P17" i="26"/>
  <c r="M17" i="26"/>
  <c r="L17" i="26"/>
  <c r="N16" i="26"/>
  <c r="O16" i="26"/>
  <c r="P16" i="26"/>
  <c r="M16" i="26"/>
  <c r="L16" i="26"/>
  <c r="N15" i="26"/>
  <c r="O15" i="26"/>
  <c r="P15" i="26"/>
  <c r="M15" i="26"/>
  <c r="L15" i="26"/>
  <c r="N14" i="26"/>
  <c r="O14" i="26"/>
  <c r="P14" i="26"/>
  <c r="M14" i="26"/>
  <c r="L14" i="26"/>
  <c r="N13" i="26"/>
  <c r="O13" i="26"/>
  <c r="P13" i="26"/>
  <c r="M13" i="26"/>
  <c r="L13" i="26"/>
  <c r="N12" i="26"/>
  <c r="O12" i="26"/>
  <c r="P12" i="26"/>
  <c r="M12" i="26"/>
  <c r="L12" i="26"/>
  <c r="N11" i="26"/>
  <c r="O11" i="26"/>
  <c r="P11" i="26"/>
  <c r="M11" i="26"/>
  <c r="L11" i="26"/>
  <c r="N10" i="26"/>
  <c r="O10" i="26"/>
  <c r="P10" i="26"/>
  <c r="M10" i="26"/>
  <c r="L10" i="26"/>
  <c r="N9" i="26"/>
  <c r="O9" i="26"/>
  <c r="P9" i="26"/>
  <c r="M9" i="26"/>
  <c r="L9" i="26"/>
  <c r="N8" i="26"/>
  <c r="O8" i="26"/>
  <c r="P8" i="26"/>
  <c r="M8" i="26"/>
  <c r="L8" i="26"/>
  <c r="N7" i="26"/>
  <c r="O7" i="26"/>
  <c r="P7" i="26"/>
  <c r="M7" i="26"/>
  <c r="L7" i="26"/>
  <c r="N6" i="26"/>
  <c r="O6" i="26"/>
  <c r="P6" i="26"/>
  <c r="M6" i="26"/>
  <c r="L6" i="26"/>
  <c r="B14" i="26"/>
  <c r="B15" i="26"/>
  <c r="B16" i="26"/>
  <c r="B17" i="26"/>
  <c r="B18" i="26"/>
  <c r="B6" i="26"/>
  <c r="B7" i="26"/>
  <c r="B8" i="26"/>
  <c r="B9" i="26"/>
  <c r="B10" i="26"/>
  <c r="B11" i="26"/>
  <c r="B12" i="26"/>
  <c r="B13" i="26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P14" i="25"/>
  <c r="M14" i="25"/>
  <c r="L14" i="25"/>
  <c r="O13" i="25"/>
  <c r="N13" i="25"/>
  <c r="O10" i="25"/>
  <c r="N10" i="25"/>
  <c r="O9" i="25"/>
  <c r="N9" i="25"/>
  <c r="O8" i="25"/>
  <c r="N8" i="25"/>
  <c r="O6" i="25"/>
  <c r="N6" i="25"/>
  <c r="P6" i="25"/>
  <c r="M6" i="25"/>
  <c r="L6" i="25"/>
  <c r="O7" i="25"/>
  <c r="N7" i="25"/>
  <c r="P16" i="25"/>
  <c r="M16" i="25"/>
  <c r="L16" i="25"/>
  <c r="P17" i="25"/>
  <c r="M17" i="25"/>
  <c r="L17" i="25"/>
  <c r="P18" i="25"/>
  <c r="M18" i="25"/>
  <c r="L18" i="25"/>
  <c r="P19" i="25"/>
  <c r="M19" i="25"/>
  <c r="L19" i="25"/>
  <c r="P15" i="25"/>
  <c r="M15" i="25"/>
  <c r="L15" i="25"/>
  <c r="P13" i="25"/>
  <c r="M13" i="25"/>
  <c r="L13" i="25"/>
  <c r="P12" i="25"/>
  <c r="M12" i="25"/>
  <c r="L12" i="25"/>
  <c r="P10" i="25"/>
  <c r="M10" i="25"/>
  <c r="L10" i="25"/>
  <c r="P11" i="25"/>
  <c r="M11" i="25"/>
  <c r="L11" i="25"/>
  <c r="P9" i="25"/>
  <c r="M9" i="25"/>
  <c r="L9" i="25"/>
  <c r="P8" i="25"/>
  <c r="M8" i="25"/>
  <c r="L8" i="25"/>
  <c r="M7" i="25"/>
  <c r="L7" i="25"/>
  <c r="P7" i="25"/>
  <c r="O7" i="24"/>
  <c r="N7" i="24"/>
  <c r="O8" i="24"/>
  <c r="N8" i="24"/>
  <c r="B6" i="24"/>
  <c r="B7" i="24"/>
  <c r="B8" i="24"/>
  <c r="B9" i="24"/>
  <c r="B10" i="24"/>
  <c r="B11" i="24"/>
  <c r="B12" i="24"/>
  <c r="B13" i="24"/>
  <c r="B14" i="24"/>
  <c r="B15" i="24"/>
  <c r="B16" i="24"/>
  <c r="B17" i="24"/>
  <c r="O14" i="24"/>
  <c r="N14" i="24"/>
  <c r="O6" i="24"/>
  <c r="N6" i="24"/>
  <c r="O13" i="24"/>
  <c r="N13" i="24"/>
  <c r="O11" i="24"/>
  <c r="N11" i="24"/>
  <c r="O10" i="24"/>
  <c r="N10" i="24"/>
  <c r="O12" i="24"/>
  <c r="N12" i="24"/>
  <c r="O17" i="24"/>
  <c r="N17" i="24"/>
  <c r="O16" i="24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10" i="24"/>
  <c r="P6" i="24"/>
  <c r="P7" i="24"/>
  <c r="P11" i="24"/>
  <c r="P14" i="24"/>
  <c r="P12" i="24"/>
  <c r="P17" i="24"/>
  <c r="P8" i="24"/>
  <c r="P9" i="24"/>
  <c r="P13" i="24"/>
  <c r="P15" i="24"/>
  <c r="P16" i="24"/>
  <c r="O7" i="23"/>
  <c r="N7" i="23"/>
  <c r="B6" i="23"/>
  <c r="B7" i="23"/>
  <c r="B8" i="23"/>
  <c r="B9" i="23"/>
  <c r="B10" i="23"/>
  <c r="B11" i="23"/>
  <c r="B12" i="23"/>
  <c r="B13" i="23"/>
  <c r="B14" i="23"/>
  <c r="B15" i="23"/>
  <c r="B16" i="23"/>
  <c r="O16" i="23"/>
  <c r="N16" i="23"/>
  <c r="O6" i="23"/>
  <c r="N6" i="23"/>
  <c r="O11" i="23"/>
  <c r="N11" i="23"/>
  <c r="O8" i="23"/>
  <c r="N8" i="23"/>
  <c r="O10" i="23"/>
  <c r="N10" i="23"/>
  <c r="O12" i="23"/>
  <c r="N12" i="23"/>
  <c r="O14" i="23"/>
  <c r="N14" i="23"/>
  <c r="O9" i="23"/>
  <c r="N9" i="23"/>
  <c r="O15" i="23"/>
  <c r="N15" i="23"/>
  <c r="O13" i="23"/>
  <c r="N13" i="23"/>
  <c r="P7" i="23"/>
  <c r="M7" i="23"/>
  <c r="L7" i="23"/>
  <c r="M15" i="23"/>
  <c r="L15" i="23"/>
  <c r="P16" i="23"/>
  <c r="M16" i="23"/>
  <c r="L16" i="23"/>
  <c r="M14" i="23"/>
  <c r="L14" i="23"/>
  <c r="P13" i="23"/>
  <c r="M13" i="23"/>
  <c r="L13" i="23"/>
  <c r="M12" i="23"/>
  <c r="L12" i="23"/>
  <c r="P8" i="23"/>
  <c r="M8" i="23"/>
  <c r="L8" i="23"/>
  <c r="M9" i="23"/>
  <c r="L9" i="23"/>
  <c r="P10" i="23"/>
  <c r="M10" i="23"/>
  <c r="L10" i="23"/>
  <c r="M11" i="23"/>
  <c r="L11" i="23"/>
  <c r="P6" i="23"/>
  <c r="M6" i="23"/>
  <c r="L6" i="23"/>
  <c r="P11" i="23"/>
  <c r="P9" i="23"/>
  <c r="P12" i="23"/>
  <c r="P14" i="23"/>
  <c r="P15" i="23"/>
  <c r="O6" i="22"/>
  <c r="N6" i="22"/>
  <c r="B6" i="22"/>
  <c r="B7" i="22"/>
  <c r="B8" i="22"/>
  <c r="B9" i="22"/>
  <c r="B10" i="22"/>
  <c r="B11" i="22"/>
  <c r="B12" i="22"/>
  <c r="B13" i="22"/>
  <c r="B14" i="22"/>
  <c r="B15" i="22"/>
  <c r="O14" i="22"/>
  <c r="N14" i="22"/>
  <c r="O7" i="22"/>
  <c r="N7" i="22"/>
  <c r="O10" i="22"/>
  <c r="N10" i="22"/>
  <c r="O8" i="22"/>
  <c r="N8" i="22"/>
  <c r="O11" i="22"/>
  <c r="N11" i="22"/>
  <c r="O13" i="22"/>
  <c r="N13" i="22"/>
  <c r="O15" i="22"/>
  <c r="N15" i="22"/>
  <c r="O9" i="22"/>
  <c r="N9" i="22"/>
  <c r="O12" i="22"/>
  <c r="N12" i="22"/>
  <c r="M6" i="22"/>
  <c r="L6" i="22"/>
  <c r="P6" i="22"/>
  <c r="M14" i="22"/>
  <c r="L14" i="22"/>
  <c r="P13" i="22"/>
  <c r="M13" i="22"/>
  <c r="L13" i="22"/>
  <c r="M15" i="22"/>
  <c r="L15" i="22"/>
  <c r="P12" i="22"/>
  <c r="M12" i="22"/>
  <c r="L12" i="22"/>
  <c r="M9" i="22"/>
  <c r="L9" i="22"/>
  <c r="P11" i="22"/>
  <c r="M11" i="22"/>
  <c r="L11" i="22"/>
  <c r="M8" i="22"/>
  <c r="L8" i="22"/>
  <c r="P10" i="22"/>
  <c r="M10" i="22"/>
  <c r="L10" i="22"/>
  <c r="M7" i="22"/>
  <c r="L7" i="22"/>
  <c r="P7" i="22"/>
  <c r="P9" i="22"/>
  <c r="P15" i="22"/>
  <c r="P14" i="22"/>
  <c r="P8" i="22"/>
  <c r="B6" i="21"/>
  <c r="B7" i="21"/>
  <c r="B8" i="21"/>
  <c r="B9" i="21"/>
  <c r="B10" i="21"/>
  <c r="B11" i="21"/>
  <c r="B12" i="21"/>
  <c r="B13" i="21"/>
  <c r="B14" i="21"/>
  <c r="O6" i="21"/>
  <c r="N6" i="21"/>
  <c r="L7" i="21"/>
  <c r="M7" i="21"/>
  <c r="N7" i="21"/>
  <c r="O7" i="21"/>
  <c r="P7" i="21"/>
  <c r="O14" i="21"/>
  <c r="N14" i="21"/>
  <c r="O8" i="21"/>
  <c r="N8" i="21"/>
  <c r="O9" i="21"/>
  <c r="N9" i="21"/>
  <c r="O13" i="21"/>
  <c r="N13" i="21"/>
  <c r="O12" i="21"/>
  <c r="N12" i="21"/>
  <c r="O10" i="21"/>
  <c r="N10" i="21"/>
  <c r="O11" i="21"/>
  <c r="N11" i="21"/>
  <c r="P13" i="21"/>
  <c r="M13" i="21"/>
  <c r="L13" i="21"/>
  <c r="P12" i="21"/>
  <c r="M12" i="21"/>
  <c r="L12" i="21"/>
  <c r="P11" i="21"/>
  <c r="M11" i="21"/>
  <c r="L11" i="21"/>
  <c r="M14" i="21"/>
  <c r="L14" i="21"/>
  <c r="M9" i="21"/>
  <c r="L9" i="21"/>
  <c r="P10" i="21"/>
  <c r="M10" i="21"/>
  <c r="L10" i="21"/>
  <c r="P8" i="21"/>
  <c r="M8" i="21"/>
  <c r="L8" i="21"/>
  <c r="M6" i="21"/>
  <c r="L6" i="21"/>
  <c r="P9" i="21"/>
  <c r="P14" i="21"/>
  <c r="P6" i="21"/>
  <c r="O11" i="20"/>
  <c r="N11" i="20"/>
  <c r="O10" i="20"/>
  <c r="N10" i="20"/>
  <c r="O9" i="20"/>
  <c r="N9" i="20"/>
  <c r="O13" i="20"/>
  <c r="N13" i="20"/>
  <c r="N12" i="20"/>
  <c r="O12" i="20"/>
  <c r="O6" i="20"/>
  <c r="N6" i="20"/>
  <c r="O7" i="20"/>
  <c r="N7" i="20"/>
  <c r="O8" i="20"/>
  <c r="N8" i="20"/>
  <c r="P13" i="20"/>
  <c r="M13" i="20"/>
  <c r="L13" i="20"/>
  <c r="M12" i="20"/>
  <c r="L12" i="20"/>
  <c r="P11" i="20"/>
  <c r="M11" i="20"/>
  <c r="L11" i="20"/>
  <c r="M10" i="20"/>
  <c r="L10" i="20"/>
  <c r="P9" i="20"/>
  <c r="M9" i="20"/>
  <c r="L9" i="20"/>
  <c r="P8" i="20"/>
  <c r="M8" i="20"/>
  <c r="L8" i="20"/>
  <c r="M7" i="20"/>
  <c r="L7" i="20"/>
  <c r="B6" i="20"/>
  <c r="B7" i="20"/>
  <c r="B8" i="20"/>
  <c r="B9" i="20"/>
  <c r="B10" i="20"/>
  <c r="B11" i="20"/>
  <c r="B12" i="20"/>
  <c r="B13" i="20"/>
  <c r="P6" i="20"/>
  <c r="M6" i="20"/>
  <c r="L6" i="20"/>
  <c r="P7" i="20"/>
  <c r="P10" i="20"/>
  <c r="P12" i="20"/>
  <c r="B6" i="19"/>
  <c r="B7" i="19"/>
  <c r="B8" i="19"/>
  <c r="B9" i="19"/>
  <c r="B10" i="19"/>
  <c r="B11" i="19"/>
  <c r="B12" i="19"/>
  <c r="B13" i="19"/>
  <c r="B14" i="19"/>
  <c r="O6" i="19"/>
  <c r="N6" i="19"/>
  <c r="O14" i="19"/>
  <c r="N14" i="19"/>
  <c r="O7" i="19"/>
  <c r="N7" i="19"/>
  <c r="O9" i="19"/>
  <c r="N9" i="19"/>
  <c r="O13" i="19"/>
  <c r="N13" i="19"/>
  <c r="O12" i="19"/>
  <c r="N12" i="19"/>
  <c r="O8" i="19"/>
  <c r="N8" i="19"/>
  <c r="P8" i="19"/>
  <c r="O11" i="19"/>
  <c r="N11" i="19"/>
  <c r="O10" i="19"/>
  <c r="N10" i="19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P6" i="19"/>
  <c r="P14" i="19"/>
  <c r="P7" i="19"/>
  <c r="P9" i="19"/>
  <c r="P13" i="19"/>
  <c r="P12" i="19"/>
  <c r="P11" i="19"/>
  <c r="P10" i="19"/>
  <c r="O9" i="18"/>
  <c r="N9" i="18"/>
  <c r="O6" i="18"/>
  <c r="N6" i="18"/>
  <c r="O7" i="18"/>
  <c r="N7" i="18"/>
  <c r="O10" i="18"/>
  <c r="N10" i="18"/>
  <c r="O11" i="18"/>
  <c r="N11" i="18"/>
  <c r="O13" i="18"/>
  <c r="N13" i="18"/>
  <c r="O12" i="18"/>
  <c r="N12" i="18"/>
  <c r="O8" i="18"/>
  <c r="N8" i="18"/>
  <c r="B6" i="18"/>
  <c r="B7" i="18"/>
  <c r="B8" i="18"/>
  <c r="B9" i="18"/>
  <c r="B10" i="18"/>
  <c r="B11" i="18"/>
  <c r="B12" i="18"/>
  <c r="B13" i="18"/>
  <c r="P11" i="18"/>
  <c r="M11" i="18"/>
  <c r="L11" i="18"/>
  <c r="M13" i="18"/>
  <c r="L13" i="18"/>
  <c r="P12" i="18"/>
  <c r="M12" i="18"/>
  <c r="L12" i="18"/>
  <c r="M10" i="18"/>
  <c r="L10" i="18"/>
  <c r="P9" i="18"/>
  <c r="M9" i="18"/>
  <c r="L9" i="18"/>
  <c r="M8" i="18"/>
  <c r="L8" i="18"/>
  <c r="P7" i="18"/>
  <c r="M7" i="18"/>
  <c r="L7" i="18"/>
  <c r="P6" i="18"/>
  <c r="M6" i="18"/>
  <c r="L6" i="18"/>
  <c r="P8" i="18"/>
  <c r="P10" i="18"/>
  <c r="P13" i="18"/>
  <c r="O7" i="17"/>
  <c r="N7" i="17"/>
  <c r="O8" i="17"/>
  <c r="N8" i="17"/>
  <c r="N9" i="17"/>
  <c r="O13" i="17"/>
  <c r="N13" i="17"/>
  <c r="O12" i="17"/>
  <c r="N12" i="17"/>
  <c r="O9" i="17"/>
  <c r="O11" i="17"/>
  <c r="N11" i="17"/>
  <c r="O10" i="17"/>
  <c r="N10" i="17"/>
  <c r="P13" i="17"/>
  <c r="M13" i="17"/>
  <c r="L13" i="17"/>
  <c r="P12" i="17"/>
  <c r="M12" i="17"/>
  <c r="L12" i="17"/>
  <c r="P11" i="17"/>
  <c r="M11" i="17"/>
  <c r="L11" i="17"/>
  <c r="P10" i="17"/>
  <c r="M10" i="17"/>
  <c r="L10" i="17"/>
  <c r="P9" i="17"/>
  <c r="M9" i="17"/>
  <c r="L9" i="17"/>
  <c r="P8" i="17"/>
  <c r="M8" i="17"/>
  <c r="L8" i="17"/>
  <c r="P7" i="17"/>
  <c r="M7" i="17"/>
  <c r="L7" i="17"/>
  <c r="P6" i="17"/>
  <c r="M6" i="17"/>
  <c r="L6" i="17"/>
  <c r="B6" i="17"/>
  <c r="B7" i="17"/>
  <c r="B8" i="17"/>
  <c r="B9" i="17"/>
  <c r="B10" i="17"/>
  <c r="B11" i="17"/>
  <c r="B12" i="17"/>
  <c r="B13" i="17"/>
  <c r="B6" i="16"/>
  <c r="B7" i="16"/>
  <c r="B8" i="16"/>
  <c r="B9" i="16"/>
  <c r="B10" i="16"/>
  <c r="B11" i="16"/>
  <c r="B12" i="16"/>
  <c r="B13" i="16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/>
  <c r="B8" i="15"/>
  <c r="B9" i="15"/>
  <c r="B10" i="15"/>
  <c r="B11" i="15"/>
  <c r="B12" i="15"/>
  <c r="B13" i="15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/>
  <c r="B8" i="14"/>
  <c r="B9" i="14"/>
  <c r="B10" i="14"/>
  <c r="B11" i="14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/>
  <c r="B8" i="13"/>
  <c r="B9" i="13"/>
  <c r="B10" i="13"/>
  <c r="B11" i="13"/>
  <c r="B6" i="12"/>
  <c r="B7" i="12"/>
  <c r="B8" i="12"/>
  <c r="B9" i="12"/>
  <c r="B10" i="12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/>
  <c r="B9" i="11"/>
  <c r="B10" i="1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/>
  <c r="B8" i="10"/>
  <c r="B9" i="10"/>
  <c r="P8" i="8"/>
  <c r="P7" i="8"/>
  <c r="M8" i="8"/>
  <c r="L8" i="8"/>
  <c r="M7" i="8"/>
  <c r="L7" i="8"/>
  <c r="B6" i="9"/>
  <c r="L6" i="9"/>
  <c r="M6" i="9"/>
  <c r="P6" i="9"/>
  <c r="B7" i="9"/>
  <c r="L7" i="9"/>
  <c r="M7" i="9"/>
  <c r="P7" i="9"/>
  <c r="B6" i="8"/>
  <c r="B7" i="8"/>
  <c r="B8" i="8"/>
  <c r="P6" i="8"/>
  <c r="M6" i="8"/>
  <c r="L6" i="8"/>
  <c r="B6" i="7"/>
  <c r="B7" i="7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</calcChain>
</file>

<file path=xl/sharedStrings.xml><?xml version="1.0" encoding="utf-8"?>
<sst xmlns="http://schemas.openxmlformats.org/spreadsheetml/2006/main" count="1017" uniqueCount="87">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</sst>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.00\ \ "/>
    <numFmt numFmtId="168" formatCode="#,##0\ "/>
    <numFmt numFmtId="169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4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168" fontId="6" fillId="0" borderId="13" xfId="0" applyNumberFormat="1" applyFont="1" applyFill="1" applyBorder="1" applyAlignment="1" applyProtection="1">
      <alignment horizontal="center" vertical="center" wrapText="1"/>
    </xf>
    <xf numFmtId="168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9" fontId="8" fillId="0" borderId="16" xfId="0" applyNumberFormat="1" applyFont="1" applyFill="1" applyBorder="1" applyAlignment="1">
      <alignment horizontal="left" vertical="center" shrinkToFit="1"/>
    </xf>
    <xf numFmtId="165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0" borderId="17" xfId="2" applyNumberFormat="1" applyFont="1" applyFill="1" applyBorder="1" applyAlignment="1">
      <alignment horizontal="right" vertical="center" shrinkToFit="1"/>
    </xf>
    <xf numFmtId="167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6" fontId="8" fillId="0" borderId="21" xfId="2" applyNumberFormat="1" applyFont="1" applyFill="1" applyBorder="1" applyAlignment="1">
      <alignment vertical="center" shrinkToFit="1"/>
    </xf>
    <xf numFmtId="167" fontId="8" fillId="0" borderId="20" xfId="0" applyNumberFormat="1" applyFont="1" applyFill="1" applyBorder="1" applyAlignment="1">
      <alignment vertical="center" shrinkToFit="1"/>
    </xf>
    <xf numFmtId="168" fontId="8" fillId="0" borderId="17" xfId="2" applyNumberFormat="1" applyFont="1" applyFill="1" applyBorder="1" applyAlignment="1" applyProtection="1">
      <alignment vertical="center" shrinkToFit="1"/>
      <protection locked="0"/>
    </xf>
    <xf numFmtId="167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8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7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7" fontId="8" fillId="3" borderId="20" xfId="0" applyNumberFormat="1" applyFont="1" applyFill="1" applyBorder="1" applyAlignment="1">
      <alignment vertical="center" shrinkToFit="1"/>
    </xf>
    <xf numFmtId="168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9" fontId="8" fillId="4" borderId="16" xfId="0" applyNumberFormat="1" applyFont="1" applyFill="1" applyBorder="1" applyAlignment="1">
      <alignment horizontal="left" vertical="center" shrinkToFit="1"/>
    </xf>
    <xf numFmtId="165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8" fontId="8" fillId="4" borderId="17" xfId="2" applyNumberFormat="1" applyFont="1" applyFill="1" applyBorder="1" applyAlignment="1">
      <alignment horizontal="right" vertical="center" shrinkToFit="1"/>
    </xf>
    <xf numFmtId="166" fontId="8" fillId="4" borderId="21" xfId="2" applyNumberFormat="1" applyFont="1" applyFill="1" applyBorder="1" applyAlignment="1">
      <alignment vertical="center" shrinkToFit="1"/>
    </xf>
    <xf numFmtId="167" fontId="8" fillId="4" borderId="21" xfId="0" applyNumberFormat="1" applyFont="1" applyFill="1" applyBorder="1" applyAlignment="1">
      <alignment vertical="center" shrinkToFit="1"/>
    </xf>
    <xf numFmtId="168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8" fontId="6" fillId="0" borderId="31" xfId="0" applyNumberFormat="1" applyFont="1" applyFill="1" applyBorder="1" applyAlignment="1" applyProtection="1">
      <alignment horizontal="center" vertical="center" wrapText="1"/>
    </xf>
    <xf numFmtId="166" fontId="6" fillId="0" borderId="32" xfId="0" applyNumberFormat="1" applyFont="1" applyFill="1" applyBorder="1" applyAlignment="1" applyProtection="1">
      <alignment horizontal="center" vertical="center" wrapTex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165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8" fontId="8" fillId="4" borderId="34" xfId="2" applyNumberFormat="1" applyFont="1" applyFill="1" applyBorder="1" applyAlignment="1">
      <alignment horizontal="right" vertical="center" shrinkToFit="1"/>
    </xf>
    <xf numFmtId="168" fontId="8" fillId="0" borderId="34" xfId="2" applyNumberFormat="1" applyFont="1" applyFill="1" applyBorder="1" applyAlignment="1" applyProtection="1">
      <alignment vertical="center" shrinkToFit="1"/>
      <protection locked="0"/>
    </xf>
    <xf numFmtId="167" fontId="8" fillId="4" borderId="35" xfId="0" applyNumberFormat="1" applyFont="1" applyFill="1" applyBorder="1" applyAlignment="1">
      <alignment vertical="center" shrinkToFit="1"/>
    </xf>
    <xf numFmtId="169" fontId="8" fillId="4" borderId="25" xfId="0" applyNumberFormat="1" applyFont="1" applyFill="1" applyBorder="1" applyAlignment="1">
      <alignment horizontal="left" vertical="center" shrinkToFit="1"/>
    </xf>
    <xf numFmtId="165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8" fontId="8" fillId="4" borderId="37" xfId="2" applyNumberFormat="1" applyFont="1" applyFill="1" applyBorder="1" applyAlignment="1">
      <alignment horizontal="right" vertical="center" shrinkToFit="1"/>
    </xf>
    <xf numFmtId="166" fontId="8" fillId="4" borderId="41" xfId="2" applyNumberFormat="1" applyFont="1" applyFill="1" applyBorder="1" applyAlignment="1">
      <alignment vertical="center" shrinkToFit="1"/>
    </xf>
    <xf numFmtId="167" fontId="8" fillId="0" borderId="40" xfId="0" applyNumberFormat="1" applyFont="1" applyFill="1" applyBorder="1" applyAlignment="1">
      <alignment vertical="center" shrinkToFit="1"/>
    </xf>
    <xf numFmtId="168" fontId="8" fillId="0" borderId="37" xfId="2" applyNumberFormat="1" applyFont="1" applyFill="1" applyBorder="1" applyAlignment="1" applyProtection="1">
      <alignment vertical="center" shrinkToFit="1"/>
      <protection locked="0"/>
    </xf>
    <xf numFmtId="167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9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2" applyNumberFormat="1" applyFont="1" applyFill="1" applyBorder="1" applyAlignment="1">
      <alignment vertical="center" shrinkToFit="1"/>
    </xf>
    <xf numFmtId="167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9" fontId="8" fillId="4" borderId="46" xfId="0" applyNumberFormat="1" applyFont="1" applyFill="1" applyBorder="1" applyAlignment="1">
      <alignment horizontal="left" vertical="center" shrinkToFit="1"/>
    </xf>
    <xf numFmtId="165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7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8" fontId="8" fillId="4" borderId="47" xfId="2" applyNumberFormat="1" applyFont="1" applyFill="1" applyBorder="1" applyAlignment="1">
      <alignment horizontal="right" vertical="center" shrinkToFit="1"/>
    </xf>
    <xf numFmtId="166" fontId="8" fillId="4" borderId="51" xfId="2" applyNumberFormat="1" applyFont="1" applyFill="1" applyBorder="1" applyAlignment="1">
      <alignment vertical="center" shrinkToFit="1"/>
    </xf>
    <xf numFmtId="167" fontId="8" fillId="0" borderId="50" xfId="0" applyNumberFormat="1" applyFont="1" applyFill="1" applyBorder="1" applyAlignment="1">
      <alignment vertical="center" shrinkToFit="1"/>
    </xf>
    <xf numFmtId="168" fontId="8" fillId="0" borderId="47" xfId="2" applyNumberFormat="1" applyFont="1" applyFill="1" applyBorder="1" applyAlignment="1" applyProtection="1">
      <alignment vertical="center" shrinkToFit="1"/>
      <protection locked="0"/>
    </xf>
    <xf numFmtId="167" fontId="8" fillId="4" borderId="51" xfId="0" applyNumberFormat="1" applyFont="1" applyFill="1" applyBorder="1" applyAlignment="1">
      <alignment vertical="center" shrinkToFit="1"/>
    </xf>
    <xf numFmtId="167" fontId="8" fillId="0" borderId="33" xfId="2" applyNumberFormat="1" applyFont="1" applyFill="1" applyBorder="1" applyAlignment="1" applyProtection="1">
      <alignment horizontal="right" vertical="center" shrinkToFit="1"/>
    </xf>
    <xf numFmtId="169" fontId="8" fillId="4" borderId="25" xfId="0" applyNumberFormat="1" applyFont="1" applyFill="1" applyBorder="1" applyAlignment="1">
      <alignment horizontal="left" vertical="center" shrinkToFit="1"/>
    </xf>
    <xf numFmtId="165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8" fontId="8" fillId="4" borderId="37" xfId="2" applyNumberFormat="1" applyFont="1" applyFill="1" applyBorder="1" applyAlignment="1">
      <alignment horizontal="right" vertical="center" shrinkToFit="1"/>
    </xf>
    <xf numFmtId="166" fontId="8" fillId="4" borderId="41" xfId="2" applyNumberFormat="1" applyFont="1" applyFill="1" applyBorder="1" applyAlignment="1">
      <alignment vertical="center" shrinkToFit="1"/>
    </xf>
    <xf numFmtId="167" fontId="4" fillId="0" borderId="40" xfId="2" applyNumberFormat="1" applyFont="1" applyFill="1" applyBorder="1" applyAlignment="1" applyProtection="1">
      <alignment horizontal="right" vertical="center" shrinkToFit="1"/>
    </xf>
    <xf numFmtId="167" fontId="8" fillId="0" borderId="40" xfId="0" applyNumberFormat="1" applyFont="1" applyFill="1" applyBorder="1" applyAlignment="1">
      <alignment vertical="center" shrinkToFit="1"/>
    </xf>
    <xf numFmtId="168" fontId="8" fillId="0" borderId="37" xfId="2" applyNumberFormat="1" applyFont="1" applyFill="1" applyBorder="1" applyAlignment="1" applyProtection="1">
      <alignment vertical="center" shrinkToFit="1"/>
      <protection locked="0"/>
    </xf>
    <xf numFmtId="167" fontId="8" fillId="4" borderId="41" xfId="0" applyNumberFormat="1" applyFont="1" applyFill="1" applyBorder="1" applyAlignment="1">
      <alignment vertical="center" shrinkToFit="1"/>
    </xf>
    <xf numFmtId="169" fontId="8" fillId="4" borderId="42" xfId="0" applyNumberFormat="1" applyFont="1" applyFill="1" applyBorder="1" applyAlignment="1">
      <alignment horizontal="left" vertical="center" shrinkToFit="1"/>
    </xf>
    <xf numFmtId="165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8" fontId="8" fillId="4" borderId="34" xfId="2" applyNumberFormat="1" applyFont="1" applyFill="1" applyBorder="1" applyAlignment="1">
      <alignment horizontal="right" vertical="center" shrinkToFit="1"/>
    </xf>
    <xf numFmtId="166" fontId="8" fillId="4" borderId="35" xfId="2" applyNumberFormat="1" applyFont="1" applyFill="1" applyBorder="1" applyAlignment="1">
      <alignment vertical="center" shrinkToFit="1"/>
    </xf>
    <xf numFmtId="167" fontId="4" fillId="0" borderId="33" xfId="2" applyNumberFormat="1" applyFont="1" applyFill="1" applyBorder="1" applyAlignment="1" applyProtection="1">
      <alignment horizontal="right" vertical="center" shrinkToFit="1"/>
    </xf>
    <xf numFmtId="167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9" fontId="8" fillId="4" borderId="52" xfId="0" applyNumberFormat="1" applyFont="1" applyFill="1" applyBorder="1" applyAlignment="1">
      <alignment horizontal="left" vertical="center" shrinkToFit="1"/>
    </xf>
    <xf numFmtId="165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7" fontId="8" fillId="3" borderId="33" xfId="2" applyNumberFormat="1" applyFont="1" applyFill="1" applyBorder="1" applyAlignment="1" applyProtection="1">
      <alignment horizontal="right" vertical="center" shrinkToFit="1"/>
    </xf>
    <xf numFmtId="168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7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7" fontId="8" fillId="3" borderId="50" xfId="0" applyNumberFormat="1" applyFont="1" applyFill="1" applyBorder="1" applyAlignment="1">
      <alignment vertical="center" shrinkToFit="1"/>
    </xf>
    <xf numFmtId="168" fontId="8" fillId="3" borderId="47" xfId="2" applyNumberFormat="1" applyFont="1" applyFill="1" applyBorder="1" applyAlignment="1" applyProtection="1">
      <alignment vertical="center" shrinkToFit="1"/>
      <protection locked="0"/>
    </xf>
    <xf numFmtId="166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6" fontId="5" fillId="0" borderId="7" xfId="0" applyNumberFormat="1" applyFont="1" applyFill="1" applyBorder="1" applyAlignment="1" applyProtection="1">
      <alignment horizontal="center" vertical="center" wrapText="1"/>
    </xf>
    <xf numFmtId="166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64" fontId="5" fillId="0" borderId="2" xfId="1" applyFont="1" applyFill="1" applyBorder="1" applyAlignment="1" applyProtection="1">
      <alignment horizontal="center" vertical="center"/>
    </xf>
    <xf numFmtId="164" fontId="5" fillId="0" borderId="27" xfId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164" fontId="5" fillId="0" borderId="9" xfId="1" applyFont="1" applyFill="1" applyBorder="1" applyAlignment="1" applyProtection="1">
      <alignment horizontal="center" vertical="center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56" xfId="0" applyFont="1" applyFill="1" applyBorder="1" applyAlignment="1" applyProtection="1">
      <alignment horizontal="right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85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86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5" customHeight="1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17">
        <v>40491.800000000003</v>
      </c>
      <c r="K6" s="54">
        <v>3041</v>
      </c>
      <c r="L6" s="115">
        <f t="shared" ref="L6:L18" si="0">K6/H6</f>
        <v>116.96153846153847</v>
      </c>
      <c r="M6" s="116">
        <f t="shared" ref="M6:M18" si="1">+J6/K6</f>
        <v>13.315291022689905</v>
      </c>
      <c r="N6" s="78">
        <f>92729.6+40491.8</f>
        <v>133221.40000000002</v>
      </c>
      <c r="O6" s="56">
        <f>6247+3041</f>
        <v>9288</v>
      </c>
      <c r="P6" s="118">
        <f t="shared" ref="P6:P18" si="2">N6/O6</f>
        <v>14.343389319552113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>K7/H7</f>
        <v>155</v>
      </c>
      <c r="M7" s="90">
        <f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>K8/H8</f>
        <v>120.41176470588235</v>
      </c>
      <c r="M8" s="90">
        <f>+J8/K8</f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>N8/O8</f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>K9/H9</f>
        <v>112.375</v>
      </c>
      <c r="M9" s="90">
        <f>+J9/K9</f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>N9/O9</f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>K10/H10</f>
        <v>124.875</v>
      </c>
      <c r="M10" s="90">
        <f>+J10/K10</f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>N10/O10</f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87">
        <v>6885.1</v>
      </c>
      <c r="K11" s="88">
        <v>801</v>
      </c>
      <c r="L11" s="89">
        <f>K11/H11</f>
        <v>72.818181818181813</v>
      </c>
      <c r="M11" s="90">
        <f>+J11/K11</f>
        <v>8.5956304619225978</v>
      </c>
      <c r="N11" s="91">
        <f>95967.35+76227.39+34644.5+27256+29590.5+12797.63+9801.17+8948.5+7152.5+16352.94+12150.29+6885.1</f>
        <v>337773.86999999994</v>
      </c>
      <c r="O11" s="92">
        <f>9552+7384+3615+3071+3349+1439+1120+971+812+1886+1381+801</f>
        <v>35381</v>
      </c>
      <c r="P11" s="93">
        <f>N11/O11</f>
        <v>9.5467587123032125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>K12/H12</f>
        <v>38.888888888888886</v>
      </c>
      <c r="M12" s="90">
        <f>+J12/K12</f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>N12/O12</f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>K13/H13</f>
        <v>102.85714285714286</v>
      </c>
      <c r="M13" s="90">
        <f>+J13/K13</f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>N13/O13</f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>K14/H14</f>
        <v>51.692307692307693</v>
      </c>
      <c r="M14" s="90">
        <f>+J14/K14</f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>N14/O14</f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>K15/H15</f>
        <v>105.66666666666667</v>
      </c>
      <c r="M15" s="90">
        <f>+J15/K15</f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>N15/O15</f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>K16/H16</f>
        <v>36.799999999999997</v>
      </c>
      <c r="M16" s="90">
        <f>+J16/K16</f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>N16/O16</f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>K17/H17</f>
        <v>48</v>
      </c>
      <c r="M17" s="90">
        <f>+J17/K17</f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>N17/O17</f>
        <v>10.899297193300136</v>
      </c>
      <c r="Q17" s="126"/>
      <c r="R17" s="26"/>
    </row>
    <row r="18" spans="2:18" s="4" customFormat="1" ht="22.5" customHeight="1" thickBot="1" x14ac:dyDescent="0.3">
      <c r="B18" s="173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>K18/H18</f>
        <v>3</v>
      </c>
      <c r="M18" s="103">
        <f>+J18/K18</f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>N18/O18</f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59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60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57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58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54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55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51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52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49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50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46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47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42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43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39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40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37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18</v>
      </c>
      <c r="O3" s="148" t="s">
        <v>38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34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18</v>
      </c>
      <c r="O3" s="148" t="s">
        <v>35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82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83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5" customHeight="1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31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18</v>
      </c>
      <c r="O3" s="148" t="s">
        <v>32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29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18</v>
      </c>
      <c r="O3" s="148" t="s">
        <v>30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60"/>
      <c r="D5" s="161"/>
      <c r="E5" s="162"/>
      <c r="F5" s="162"/>
      <c r="G5" s="163"/>
      <c r="H5" s="163"/>
      <c r="I5" s="164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27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18</v>
      </c>
      <c r="O3" s="148" t="s">
        <v>28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60"/>
      <c r="D5" s="161"/>
      <c r="E5" s="162"/>
      <c r="F5" s="162"/>
      <c r="G5" s="163"/>
      <c r="H5" s="163"/>
      <c r="I5" s="164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25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18</v>
      </c>
      <c r="O3" s="148" t="s">
        <v>26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23.25" thickBot="1" x14ac:dyDescent="0.3">
      <c r="A5" s="2"/>
      <c r="B5" s="36"/>
      <c r="C5" s="160"/>
      <c r="D5" s="161"/>
      <c r="E5" s="162"/>
      <c r="F5" s="162"/>
      <c r="G5" s="163"/>
      <c r="H5" s="163"/>
      <c r="I5" s="164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23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18</v>
      </c>
      <c r="O3" s="148" t="s">
        <v>24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23.25" thickBot="1" x14ac:dyDescent="0.3">
      <c r="A5" s="2"/>
      <c r="B5" s="36"/>
      <c r="C5" s="160"/>
      <c r="D5" s="161"/>
      <c r="E5" s="162"/>
      <c r="F5" s="162"/>
      <c r="G5" s="163"/>
      <c r="H5" s="163"/>
      <c r="I5" s="164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65" t="s">
        <v>14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29" t="s">
        <v>17</v>
      </c>
      <c r="O2" s="169" t="s">
        <v>21</v>
      </c>
      <c r="P2" s="170"/>
    </row>
    <row r="3" spans="1:18" ht="30.75" customHeight="1" thickBot="1" x14ac:dyDescent="0.3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" t="s">
        <v>18</v>
      </c>
      <c r="O3" s="171" t="s">
        <v>22</v>
      </c>
      <c r="P3" s="172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23.25" thickBot="1" x14ac:dyDescent="0.3">
      <c r="A5" s="2"/>
      <c r="B5" s="5"/>
      <c r="C5" s="160"/>
      <c r="D5" s="161"/>
      <c r="E5" s="162"/>
      <c r="F5" s="162"/>
      <c r="G5" s="163"/>
      <c r="H5" s="163"/>
      <c r="I5" s="164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65" t="s">
        <v>14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29" t="s">
        <v>17</v>
      </c>
      <c r="O2" s="169" t="s">
        <v>20</v>
      </c>
      <c r="P2" s="170"/>
    </row>
    <row r="3" spans="1:18" ht="30.75" customHeight="1" thickBot="1" x14ac:dyDescent="0.3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" t="s">
        <v>18</v>
      </c>
      <c r="O3" s="171" t="s">
        <v>19</v>
      </c>
      <c r="P3" s="172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23.25" thickBot="1" x14ac:dyDescent="0.3">
      <c r="A5" s="2"/>
      <c r="B5" s="5"/>
      <c r="C5" s="160"/>
      <c r="D5" s="161"/>
      <c r="E5" s="162"/>
      <c r="F5" s="162"/>
      <c r="G5" s="163"/>
      <c r="H5" s="163"/>
      <c r="I5" s="164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79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80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5" customHeight="1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76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78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5" customHeight="1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72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73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5" customHeight="1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68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69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5" customHeight="1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66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67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64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65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42" t="s">
        <v>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4" t="s">
        <v>17</v>
      </c>
      <c r="O2" s="146" t="s">
        <v>62</v>
      </c>
      <c r="P2" s="147"/>
    </row>
    <row r="3" spans="1:18" ht="30.75" customHeight="1" thickBot="1" x14ac:dyDescent="0.3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5" t="s">
        <v>45</v>
      </c>
      <c r="O3" s="148" t="s">
        <v>63</v>
      </c>
      <c r="P3" s="149"/>
    </row>
    <row r="4" spans="1:18" s="4" customFormat="1" ht="16.5" customHeight="1" x14ac:dyDescent="0.25">
      <c r="A4" s="2"/>
      <c r="B4" s="3"/>
      <c r="C4" s="150" t="s">
        <v>0</v>
      </c>
      <c r="D4" s="152" t="s">
        <v>1</v>
      </c>
      <c r="E4" s="154" t="s">
        <v>2</v>
      </c>
      <c r="F4" s="154" t="s">
        <v>3</v>
      </c>
      <c r="G4" s="156" t="s">
        <v>4</v>
      </c>
      <c r="H4" s="156" t="s">
        <v>5</v>
      </c>
      <c r="I4" s="158" t="s">
        <v>13</v>
      </c>
      <c r="J4" s="137" t="s">
        <v>15</v>
      </c>
      <c r="K4" s="138"/>
      <c r="L4" s="138"/>
      <c r="M4" s="139"/>
      <c r="N4" s="137" t="s">
        <v>16</v>
      </c>
      <c r="O4" s="140"/>
      <c r="P4" s="141"/>
    </row>
    <row r="5" spans="1:18" s="4" customFormat="1" ht="12.75" thickBot="1" x14ac:dyDescent="0.3">
      <c r="A5" s="2"/>
      <c r="B5" s="36"/>
      <c r="C5" s="151"/>
      <c r="D5" s="153"/>
      <c r="E5" s="155"/>
      <c r="F5" s="155"/>
      <c r="G5" s="157"/>
      <c r="H5" s="157"/>
      <c r="I5" s="159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26</vt:i4>
      </vt:variant>
    </vt:vector>
  </HeadingPairs>
  <TitlesOfParts>
    <vt:vector size="26" baseType="lpstr"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birfilm.04</cp:lastModifiedBy>
  <cp:lastPrinted>2014-07-11T11:55:03Z</cp:lastPrinted>
  <dcterms:created xsi:type="dcterms:W3CDTF">2014-02-17T12:24:16Z</dcterms:created>
  <dcterms:modified xsi:type="dcterms:W3CDTF">2014-08-15T11:19:43Z</dcterms:modified>
</cp:coreProperties>
</file>