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<sst xmlns="http://schemas.openxmlformats.org/spreadsheetml/2006/main" count="21" uniqueCount="19">
  <si>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</si>
  <si>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</si>
  <si>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</si>
  <si>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</si>
  <si>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</si>
  <si>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</si>
  <si>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</si>
  <si>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</si>
  <si>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</si>
  <si>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</si>
  <si>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</si>
  <si>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</si>
  <si>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</si>
  <si>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</si>
  <si>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</si>
  <si>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</si>
  <si>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</si>
  <si>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WILD TALES (RELATOS SALVAJES)</t>
  </si>
  <si>
    <t>DATE : 20.03.2015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</si>
</sst>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5" applyNumberFormat="1" applyFont="1" applyFill="1" applyBorder="1" applyAlignment="1" applyProtection="1">
      <alignment vertical="center"/>
      <protection/>
    </xf>
    <xf numFmtId="200" fontId="13" fillId="0" borderId="10" xfId="65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5" applyNumberFormat="1" applyFont="1" applyFill="1" applyBorder="1" applyAlignment="1" applyProtection="1">
      <alignment vertical="center"/>
      <protection/>
    </xf>
    <xf numFmtId="200" fontId="13" fillId="0" borderId="12" xfId="65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201" fontId="16" fillId="0" borderId="10" xfId="56" applyNumberFormat="1" applyFont="1" applyFill="1" applyBorder="1" applyAlignment="1" applyProtection="1">
      <alignment vertical="center"/>
      <protection/>
    </xf>
    <xf numFmtId="200" fontId="16" fillId="0" borderId="10" xfId="56" applyNumberFormat="1" applyFont="1" applyFill="1" applyBorder="1" applyAlignment="1" applyProtection="1">
      <alignment vertical="center"/>
      <protection/>
    </xf>
    <xf numFmtId="201" fontId="16" fillId="0" borderId="10" xfId="58" applyNumberFormat="1" applyFont="1" applyFill="1" applyBorder="1" applyAlignment="1" applyProtection="1">
      <alignment vertical="center"/>
      <protection/>
    </xf>
    <xf numFmtId="200" fontId="16" fillId="0" borderId="10" xfId="58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irgül 4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  <cellStyle name="Yüzde 2" xfId="66"/>
    <cellStyle name="Yüzde 3" xfId="67"/>
    <cellStyle name="Yüzde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8299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114300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77350" y="190500"/>
          <a:ext cx="14097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13.03 - 19.03.2015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016102006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9" sqref="Q9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0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00390625" style="49" bestFit="1" customWidth="1"/>
    <col min="15" max="15" width="6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7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22" customFormat="1" ht="14.25">
      <c r="A3" s="19"/>
      <c r="B3" s="20"/>
      <c r="C3" s="123" t="s">
        <v>0</v>
      </c>
      <c r="D3" s="127" t="s">
        <v>1</v>
      </c>
      <c r="E3" s="124" t="s">
        <v>13</v>
      </c>
      <c r="F3" s="124" t="s">
        <v>12</v>
      </c>
      <c r="G3" s="121" t="s">
        <v>2</v>
      </c>
      <c r="H3" s="121" t="s">
        <v>9</v>
      </c>
      <c r="I3" s="121" t="s">
        <v>10</v>
      </c>
      <c r="J3" s="126" t="s">
        <v>3</v>
      </c>
      <c r="K3" s="126"/>
      <c r="L3" s="126"/>
      <c r="M3" s="126"/>
      <c r="N3" s="120" t="s">
        <v>4</v>
      </c>
      <c r="O3" s="120"/>
      <c r="P3" s="120"/>
    </row>
    <row r="4" spans="1:16" s="22" customFormat="1" ht="51.75" customHeight="1">
      <c r="A4" s="23"/>
      <c r="B4" s="21"/>
      <c r="C4" s="122"/>
      <c r="D4" s="128"/>
      <c r="E4" s="125"/>
      <c r="F4" s="125"/>
      <c r="G4" s="122"/>
      <c r="H4" s="122"/>
      <c r="I4" s="12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112">
        <v>1</v>
      </c>
      <c r="B5" s="98"/>
      <c r="C5" s="105" t="s">
        <v>17</v>
      </c>
      <c r="D5" s="106">
        <v>42069</v>
      </c>
      <c r="E5" s="93" t="s">
        <v>15</v>
      </c>
      <c r="F5" s="93" t="s">
        <v>16</v>
      </c>
      <c r="G5" s="107">
        <v>31</v>
      </c>
      <c r="H5" s="107">
        <v>6</v>
      </c>
      <c r="I5" s="107">
        <v>2</v>
      </c>
      <c r="J5" s="108">
        <v>7851</v>
      </c>
      <c r="K5" s="109">
        <v>734</v>
      </c>
      <c r="L5" s="115">
        <v>108</v>
      </c>
      <c r="M5" s="116">
        <v>5.555555555555555</v>
      </c>
      <c r="N5" s="110">
        <v>56628</v>
      </c>
      <c r="O5" s="111">
        <v>4788</v>
      </c>
      <c r="P5" s="116">
        <v>7.388002896236749</v>
      </c>
    </row>
    <row r="6" spans="1:16" s="101" customFormat="1" ht="15">
      <c r="A6" s="97"/>
      <c r="B6" s="98"/>
      <c r="C6" s="105"/>
      <c r="D6" s="106"/>
      <c r="E6" s="93"/>
      <c r="F6" s="93"/>
      <c r="G6" s="107"/>
      <c r="H6" s="107"/>
      <c r="I6" s="107"/>
      <c r="J6" s="108"/>
      <c r="K6" s="109"/>
      <c r="L6" s="99" t="e">
        <f aca="true" t="shared" si="0" ref="L6:L11">K6/H6</f>
        <v>#DIV/0!</v>
      </c>
      <c r="M6" s="100" t="e">
        <f aca="true" t="shared" si="1" ref="M6:M11">J6/K6</f>
        <v>#DIV/0!</v>
      </c>
      <c r="N6" s="110"/>
      <c r="O6" s="111"/>
      <c r="P6" s="100" t="e">
        <f>+N6/O6</f>
        <v>#DIV/0!</v>
      </c>
    </row>
    <row r="7" spans="1:16" s="101" customFormat="1" ht="15">
      <c r="A7" s="97"/>
      <c r="B7" s="98"/>
      <c r="C7" s="103"/>
      <c r="D7" s="104"/>
      <c r="E7" s="93"/>
      <c r="F7" s="93"/>
      <c r="G7" s="96"/>
      <c r="H7" s="107"/>
      <c r="I7" s="107"/>
      <c r="J7" s="108"/>
      <c r="K7" s="109"/>
      <c r="L7" s="113" t="e">
        <f t="shared" si="0"/>
        <v>#DIV/0!</v>
      </c>
      <c r="M7" s="114" t="e">
        <f t="shared" si="1"/>
        <v>#DIV/0!</v>
      </c>
      <c r="N7" s="110"/>
      <c r="O7" s="111"/>
      <c r="P7" s="114" t="e">
        <f>+N7/O7</f>
        <v>#DIV/0!</v>
      </c>
    </row>
    <row r="8" spans="1:16" s="29" customFormat="1" ht="15">
      <c r="A8" s="27"/>
      <c r="B8" s="28"/>
      <c r="C8" s="103"/>
      <c r="D8" s="104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6</v>
      </c>
      <c r="I18" s="61"/>
      <c r="J18" s="63">
        <f>SUM(J5:J17)</f>
        <v>7851</v>
      </c>
      <c r="K18" s="64">
        <f>SUM(K5:K17)</f>
        <v>734</v>
      </c>
      <c r="L18" s="64">
        <f>K18/H18</f>
        <v>122.33333333333333</v>
      </c>
      <c r="M18" s="65">
        <f>J18/K18</f>
        <v>10.696185286103542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2015-03-13T15:08:30Z</cp:lastPrinted>
  <dcterms:created xsi:type="dcterms:W3CDTF">2006-03-17T12:24:26Z</dcterms:created>
  <dcterms:modified xsi:type="dcterms:W3CDTF">2015-03-22T18:07:54Z</dcterms:modified>
  <cp:category/>
  <cp:version/>
  <cp:contentType/>
  <cp:contentStatus/>
</cp:coreProperties>
</file>