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4340" tabRatio="914" activeTab="1"/>
  </bookViews>
  <sheets>
    <sheet name="03-09 Nisan 2015" sheetId="1" r:id="rId1"/>
    <sheet name="23-30 Nisan 2015" sheetId="2" r:id="rId2"/>
  </sheets>
  <definedNames>
    <definedName name="_xlnm.Print_Area" localSheetId="0">'03-09 Nisan 2015'!$A$1:$R$9</definedName>
  </definedNames>
  <calcPr fullCalcOnLoad="1"/>
</workbook>
</file>

<file path=xl/sharedStrings.xml><?xml version="1.0" encoding="utf-8"?>
<sst xmlns="http://schemas.openxmlformats.org/spreadsheetml/2006/main" count="72" uniqueCount="32">
  <si>
    <t>AŞKOPAT</t>
  </si>
  <si>
    <t>IŞIK FİLM</t>
  </si>
  <si>
    <t>03.04.2015</t>
  </si>
  <si>
    <t>Adm.</t>
  </si>
  <si>
    <t>G.B.O.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</si>
  <si>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</si>
  <si>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</si>
  <si>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</si>
  <si>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</si>
  <si>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</si>
  <si>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</si>
  <si>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</si>
  <si>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</si>
  <si>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</si>
  <si>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</si>
  <si>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Filmin Türkçe adı</t>
  </si>
  <si>
    <t>Yapım</t>
  </si>
  <si>
    <t>Bilet Satış</t>
  </si>
  <si>
    <t>FİLMİN ADI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</si>
  <si>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</si>
  <si>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İFP</t>
  </si>
  <si>
    <t>CUMULATIVE</t>
  </si>
  <si>
    <t>City</t>
  </si>
  <si>
    <t>ADNAN  M. ŞAPÇI</t>
  </si>
  <si>
    <t xml:space="preserve">1 Weekly </t>
  </si>
  <si>
    <t xml:space="preserve">2 Weekly </t>
  </si>
  <si>
    <t xml:space="preserve">İFP     23-26 NİSAN 2015  TARİHLERİ GİŞE VERİLERİ </t>
  </si>
  <si>
    <t>PINOCCHIO</t>
  </si>
  <si>
    <t>PİNOKYO</t>
  </si>
  <si>
    <t>GLOBAL SCREEN</t>
  </si>
  <si>
    <t xml:space="preserve">Weekly </t>
  </si>
  <si>
    <t xml:space="preserve">İFP     23-30 NİSAN 2015  TARİHLERİ GİŞE VERİLERİ </t>
  </si>
</sst>
</file>

<file path=xl/styles.xml><?xml version="1.0" encoding="utf-8"?>
<styleSheet xmlns="http://schemas.openxmlformats.org/spreadsheetml/2006/main">
  <numFmts count="78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_(&quot;₺&quot;* #,##0_);_(&quot;₺&quot;* \(#,##0\);_(&quot;₺&quot;* &quot;-&quot;_);_(@_)"/>
    <numFmt numFmtId="165" formatCode="_(* #,##0_);_(* \(#,##0\);_(* &quot;-&quot;_);_(@_)"/>
    <numFmt numFmtId="166" formatCode="_(&quot;₺&quot;* #,##0.00_);_(&quot;₺&quot;* \(#,##0.00\);_(&quot;₺&quot;* &quot;-&quot;??_);_(@_)"/>
    <numFmt numFmtId="167" formatCode="_(* #,##0.00_);_(* \(#,##0.00\);_(* &quot;-&quot;??_);_(@_)"/>
    <numFmt numFmtId="168" formatCode="&quot;TL&quot;#,##0_);\(&quot;TL&quot;#,##0\)"/>
    <numFmt numFmtId="169" formatCode="&quot;TL&quot;#,##0_);[Red]\(&quot;TL&quot;#,##0\)"/>
    <numFmt numFmtId="170" formatCode="&quot;TL&quot;#,##0.00_);\(&quot;TL&quot;#,##0.00\)"/>
    <numFmt numFmtId="171" formatCode="&quot;TL&quot;#,##0.00_);[Red]\(&quot;TL&quot;#,##0.00\)"/>
    <numFmt numFmtId="172" formatCode="_(&quot;TL&quot;* #,##0_);_(&quot;TL&quot;* \(#,##0\);_(&quot;TL&quot;* &quot;-&quot;_);_(@_)"/>
    <numFmt numFmtId="173" formatCode="_(&quot;TL&quot;* #,##0.00_);_(&quot;TL&quot;* \(#,##0.00\);_(&quot;TL&quot;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_-* #,##0.0\ _T_L_-;\-* #,##0.0\ _T_L_-;_-* &quot;-&quot;??\ _T_L_-;_-@_-"/>
    <numFmt numFmtId="197" formatCode="_-* #,##0\ _T_L_-;\-* #,##0\ _T_L_-;_-* &quot;-&quot;??\ _T_L_-;_-@_-"/>
    <numFmt numFmtId="198" formatCode="[$-41F]dd\ mmmm\ yyyy\ dddd"/>
    <numFmt numFmtId="199" formatCode="[$-41F]d\ mmmm\ yy;@"/>
    <numFmt numFmtId="200" formatCode="mm/dd/yy"/>
    <numFmt numFmtId="201" formatCode="#,##0.00\ "/>
    <numFmt numFmtId="202" formatCode="_(* #,##0_);_(* \(#,##0\);_(* &quot;-&quot;??_);_(@_)"/>
    <numFmt numFmtId="203" formatCode="\%\ 0\ "/>
    <numFmt numFmtId="204" formatCode="#,##0\ "/>
    <numFmt numFmtId="205" formatCode="\%\ 0"/>
    <numFmt numFmtId="206" formatCode="dd/mm/yy"/>
    <numFmt numFmtId="207" formatCode="#,##0.00\ \ "/>
    <numFmt numFmtId="208" formatCode="0\ %\ "/>
    <numFmt numFmtId="209" formatCode="0.00\ "/>
    <numFmt numFmtId="210" formatCode="dd/mm/yy;@"/>
    <numFmt numFmtId="211" formatCode="#,##0_-"/>
    <numFmt numFmtId="212" formatCode="#,##0\ \ "/>
    <numFmt numFmtId="213" formatCode="0.0"/>
    <numFmt numFmtId="214" formatCode="#,##0.00\ \ \ "/>
    <numFmt numFmtId="215" formatCode="\%0.00"/>
    <numFmt numFmtId="216" formatCode="#,##0.00\ _T_L"/>
    <numFmt numFmtId="217" formatCode="mmm/yyyy"/>
    <numFmt numFmtId="218" formatCode="#,##0.00_ ;\-#,##0.00\ "/>
    <numFmt numFmtId="219" formatCode="dd/mm/yyyy;@"/>
    <numFmt numFmtId="220" formatCode="[$-F400]h:mm:ss\ \Ö\Ö/\Ös"/>
    <numFmt numFmtId="221" formatCode="#,##0.00\ &quot;TL&quot;"/>
    <numFmt numFmtId="222" formatCode="#,##0.00\ _Y_T_L"/>
    <numFmt numFmtId="223" formatCode="#,##0\ &quot;TL&quot;"/>
    <numFmt numFmtId="224" formatCode="&quot;Evet&quot;;&quot;Evet&quot;;&quot;Hayır&quot;"/>
    <numFmt numFmtId="225" formatCode="&quot;Doğru&quot;;&quot;Doğru&quot;;&quot;Yanlış&quot;"/>
    <numFmt numFmtId="226" formatCode="&quot;Açık&quot;;&quot;Açık&quot;;&quot;Kapalı&quot;"/>
    <numFmt numFmtId="227" formatCode="[$€-2]\ #,##0.00_);[Red]\([$€-2]\ #,##0.00\)"/>
    <numFmt numFmtId="228" formatCode="#,##0;[Red]#,##0"/>
    <numFmt numFmtId="229" formatCode="00000"/>
    <numFmt numFmtId="230" formatCode="#,##0.000"/>
    <numFmt numFmtId="231" formatCode="General"/>
    <numFmt numFmtId="232" formatCode="#,##0.00"/>
    <numFmt numFmtId="233" formatCode="#,##0"/>
  </numFmts>
  <fonts count="29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2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6" applyNumberFormat="0" applyAlignment="0" applyProtection="0"/>
    <xf numFmtId="0" fontId="14" fillId="2" borderId="6" applyNumberFormat="0" applyAlignment="0" applyProtection="0"/>
    <xf numFmtId="0" fontId="2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3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206" fontId="21" fillId="8" borderId="10" xfId="0" applyNumberFormat="1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 vertical="center" wrapText="1"/>
      <protection/>
    </xf>
    <xf numFmtId="0" fontId="23" fillId="8" borderId="10" xfId="0" applyFont="1" applyFill="1" applyBorder="1" applyAlignment="1" applyProtection="1">
      <alignment horizontal="center" vertical="center" wrapText="1"/>
      <protection/>
    </xf>
    <xf numFmtId="220" fontId="21" fillId="8" borderId="10" xfId="45" applyNumberFormat="1" applyFont="1" applyFill="1" applyBorder="1" applyAlignment="1" applyProtection="1">
      <alignment horizontal="center"/>
      <protection/>
    </xf>
    <xf numFmtId="181" fontId="21" fillId="8" borderId="10" xfId="45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1" fillId="17" borderId="10" xfId="0" applyNumberFormat="1" applyFont="1" applyFill="1" applyBorder="1" applyAlignment="1" applyProtection="1">
      <alignment horizontal="center" vertical="center" wrapText="1"/>
      <protection/>
    </xf>
    <xf numFmtId="3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220" fontId="22" fillId="2" borderId="10" xfId="0" applyNumberFormat="1" applyFont="1" applyFill="1" applyBorder="1" applyAlignment="1">
      <alignment vertical="center"/>
    </xf>
    <xf numFmtId="220" fontId="25" fillId="2" borderId="10" xfId="0" applyNumberFormat="1" applyFont="1" applyFill="1" applyBorder="1" applyAlignment="1">
      <alignment vertical="center"/>
    </xf>
    <xf numFmtId="206" fontId="25" fillId="2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left" vertical="center"/>
      <protection/>
    </xf>
    <xf numFmtId="4" fontId="22" fillId="17" borderId="10" xfId="0" applyNumberFormat="1" applyFont="1" applyFill="1" applyBorder="1" applyAlignment="1">
      <alignment vertical="center"/>
    </xf>
    <xf numFmtId="3" fontId="22" fillId="17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>
      <alignment vertical="center"/>
    </xf>
    <xf numFmtId="4" fontId="21" fillId="18" borderId="10" xfId="0" applyNumberFormat="1" applyFont="1" applyFill="1" applyBorder="1" applyAlignment="1" applyProtection="1">
      <alignment horizontal="center" vertical="center" wrapText="1"/>
      <protection/>
    </xf>
    <xf numFmtId="3" fontId="21" fillId="18" borderId="10" xfId="0" applyNumberFormat="1" applyFont="1" applyFill="1" applyBorder="1" applyAlignment="1" applyProtection="1">
      <alignment horizontal="center" vertical="center" wrapText="1"/>
      <protection/>
    </xf>
    <xf numFmtId="4" fontId="22" fillId="18" borderId="10" xfId="0" applyNumberFormat="1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6" fillId="2" borderId="0" xfId="0" applyFont="1" applyFill="1" applyBorder="1" applyAlignment="1" applyProtection="1">
      <alignment vertical="center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72" applyNumberFormat="1" applyFont="1" applyFill="1" applyBorder="1" applyAlignment="1" applyProtection="1">
      <alignment vertical="center"/>
      <protection/>
    </xf>
    <xf numFmtId="232" fontId="25" fillId="17" borderId="10" xfId="72" applyNumberFormat="1" applyFont="1" applyFill="1" applyBorder="1" applyAlignment="1" applyProtection="1">
      <alignment vertical="center"/>
      <protection/>
    </xf>
    <xf numFmtId="233" fontId="25" fillId="17" borderId="10" xfId="72" applyNumberFormat="1" applyFont="1" applyFill="1" applyBorder="1" applyAlignment="1" applyProtection="1">
      <alignment vertical="center"/>
      <protection/>
    </xf>
    <xf numFmtId="2" fontId="22" fillId="0" borderId="10" xfId="72" applyNumberFormat="1" applyFont="1" applyFill="1" applyBorder="1" applyAlignment="1" applyProtection="1">
      <alignment vertical="center"/>
      <protection/>
    </xf>
    <xf numFmtId="0" fontId="21" fillId="17" borderId="11" xfId="0" applyFont="1" applyFill="1" applyBorder="1" applyAlignment="1" applyProtection="1">
      <alignment horizontal="center" vertical="center"/>
      <protection/>
    </xf>
    <xf numFmtId="0" fontId="21" fillId="17" borderId="12" xfId="0" applyFont="1" applyFill="1" applyBorder="1" applyAlignment="1" applyProtection="1">
      <alignment horizontal="center" vertical="center"/>
      <protection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18" borderId="12" xfId="0" applyFont="1" applyFill="1" applyBorder="1" applyAlignment="1" applyProtection="1">
      <alignment horizontal="center" vertical="center"/>
      <protection/>
    </xf>
    <xf numFmtId="0" fontId="21" fillId="18" borderId="13" xfId="0" applyFont="1" applyFill="1" applyBorder="1" applyAlignment="1" applyProtection="1">
      <alignment horizontal="center" vertical="center"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Binlik Ayracı 2" xfId="40"/>
    <cellStyle name="Binlik Ayracı 2 2" xfId="41"/>
    <cellStyle name="Binlik Ayracı 2 2 2" xfId="42"/>
    <cellStyle name="Binlik Ayracı 3" xfId="43"/>
    <cellStyle name="Çıkış" xfId="44"/>
    <cellStyle name="Comma" xfId="45"/>
    <cellStyle name="Comma [0]" xfId="46"/>
    <cellStyle name="Comma 2" xfId="47"/>
    <cellStyle name="Comma 2 2" xfId="48"/>
    <cellStyle name="Currency" xfId="49"/>
    <cellStyle name="Currency [0]" xfId="50"/>
    <cellStyle name="Followed Hyperlink" xfId="51"/>
    <cellStyle name="Giriş" xfId="52"/>
    <cellStyle name="Hesaplama" xfId="53"/>
    <cellStyle name="Hyperlink" xfId="54"/>
    <cellStyle name="İşaretli Hücre" xfId="55"/>
    <cellStyle name="İyi" xfId="56"/>
    <cellStyle name="Kötü" xfId="57"/>
    <cellStyle name="Normal 2" xfId="58"/>
    <cellStyle name="Normal 2 10 10" xfId="59"/>
    <cellStyle name="Normal 2 10 10 2" xfId="60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4" xfId="67"/>
    <cellStyle name="Normal 5" xfId="68"/>
    <cellStyle name="Normal_1-7Şubat,2008" xfId="69"/>
    <cellStyle name="Not" xfId="70"/>
    <cellStyle name="Nötr" xfId="71"/>
    <cellStyle name="Percent" xfId="72"/>
    <cellStyle name="Toplam" xfId="73"/>
    <cellStyle name="Uyarı Metni" xfId="74"/>
    <cellStyle name="Virgül 10" xfId="75"/>
    <cellStyle name="Virgül 2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8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657225</xdr:colOff>
      <xdr:row>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7"/>
  <sheetViews>
    <sheetView workbookViewId="0" topLeftCell="A2">
      <selection activeCell="A2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8" width="4.8515625" style="1" customWidth="1"/>
    <col min="9" max="9" width="6.140625" style="1" customWidth="1"/>
    <col min="10" max="10" width="11.7109375" style="1" customWidth="1"/>
    <col min="11" max="11" width="7.28125" style="1" customWidth="1"/>
    <col min="12" max="12" width="7.140625" style="1" customWidth="1"/>
    <col min="13" max="14" width="8.00390625" style="1" customWidth="1"/>
    <col min="15" max="15" width="6.421875" style="1" customWidth="1"/>
    <col min="16" max="16" width="11.7109375" style="1" customWidth="1"/>
    <col min="17" max="18" width="7.28125" style="1" customWidth="1"/>
    <col min="19" max="16384" width="4.140625" style="1" customWidth="1"/>
  </cols>
  <sheetData>
    <row r="2" spans="1:22" s="31" customFormat="1" ht="19.5">
      <c r="A2" s="32" t="s">
        <v>26</v>
      </c>
      <c r="M2" s="32"/>
      <c r="N2" s="32"/>
      <c r="O2" s="32"/>
      <c r="S2" s="12"/>
      <c r="T2" s="12"/>
      <c r="U2" s="12"/>
      <c r="V2" s="12"/>
    </row>
    <row r="3" spans="1:22" s="4" customFormat="1" ht="24.75" customHeight="1">
      <c r="A3" s="2"/>
      <c r="B3" s="2"/>
      <c r="C3" s="2"/>
      <c r="D3" s="3" t="s">
        <v>5</v>
      </c>
      <c r="E3" s="2"/>
      <c r="F3" s="2" t="s">
        <v>8</v>
      </c>
      <c r="G3" s="2" t="s">
        <v>8</v>
      </c>
      <c r="H3" s="2"/>
      <c r="I3" s="2" t="s">
        <v>10</v>
      </c>
      <c r="J3" s="38" t="s">
        <v>24</v>
      </c>
      <c r="K3" s="39"/>
      <c r="L3" s="40"/>
      <c r="M3" s="38" t="s">
        <v>25</v>
      </c>
      <c r="N3" s="39"/>
      <c r="O3" s="40"/>
      <c r="P3" s="41" t="s">
        <v>21</v>
      </c>
      <c r="Q3" s="42"/>
      <c r="R3" s="43"/>
      <c r="S3" s="13"/>
      <c r="T3" s="13"/>
      <c r="U3" s="13"/>
      <c r="V3" s="13"/>
    </row>
    <row r="4" spans="1:22" s="4" customFormat="1" ht="22.5" customHeight="1">
      <c r="A4" s="5"/>
      <c r="B4" s="5"/>
      <c r="C4" s="5"/>
      <c r="D4" s="3" t="s">
        <v>6</v>
      </c>
      <c r="E4" s="30"/>
      <c r="F4" s="2" t="s">
        <v>7</v>
      </c>
      <c r="G4" s="2" t="s">
        <v>9</v>
      </c>
      <c r="H4" s="2" t="s">
        <v>22</v>
      </c>
      <c r="I4" s="2" t="s">
        <v>5</v>
      </c>
      <c r="J4" s="10" t="s">
        <v>4</v>
      </c>
      <c r="K4" s="11" t="s">
        <v>3</v>
      </c>
      <c r="L4" s="33"/>
      <c r="M4" s="10" t="s">
        <v>4</v>
      </c>
      <c r="N4" s="11" t="s">
        <v>3</v>
      </c>
      <c r="O4" s="33"/>
      <c r="P4" s="26" t="s">
        <v>4</v>
      </c>
      <c r="Q4" s="27" t="s">
        <v>3</v>
      </c>
      <c r="R4" s="33"/>
      <c r="S4" s="13"/>
      <c r="T4" s="13"/>
      <c r="U4" s="13"/>
      <c r="V4" s="13"/>
    </row>
    <row r="5" spans="1:22" s="8" customFormat="1" ht="27.75">
      <c r="A5" s="6" t="s">
        <v>18</v>
      </c>
      <c r="B5" s="7" t="s">
        <v>16</v>
      </c>
      <c r="C5" s="7" t="s">
        <v>15</v>
      </c>
      <c r="D5" s="3" t="s">
        <v>11</v>
      </c>
      <c r="E5" s="2" t="s">
        <v>12</v>
      </c>
      <c r="F5" s="2" t="s">
        <v>13</v>
      </c>
      <c r="G5" s="2" t="s">
        <v>13</v>
      </c>
      <c r="H5" s="2"/>
      <c r="I5" s="2" t="s">
        <v>14</v>
      </c>
      <c r="J5" s="10" t="s">
        <v>19</v>
      </c>
      <c r="K5" s="11" t="s">
        <v>17</v>
      </c>
      <c r="L5" s="33"/>
      <c r="M5" s="10" t="s">
        <v>19</v>
      </c>
      <c r="N5" s="11" t="s">
        <v>17</v>
      </c>
      <c r="O5" s="33"/>
      <c r="P5" s="26" t="s">
        <v>19</v>
      </c>
      <c r="Q5" s="27" t="s">
        <v>17</v>
      </c>
      <c r="R5" s="33"/>
      <c r="S5" s="14"/>
      <c r="T5" s="14"/>
      <c r="U5" s="14"/>
      <c r="V5" s="14"/>
    </row>
    <row r="6" spans="1:64" s="21" customFormat="1" ht="36" customHeight="1">
      <c r="A6" s="15" t="s">
        <v>0</v>
      </c>
      <c r="B6" s="25" t="s">
        <v>1</v>
      </c>
      <c r="C6" s="16"/>
      <c r="D6" s="17" t="s">
        <v>2</v>
      </c>
      <c r="E6" s="18" t="s">
        <v>20</v>
      </c>
      <c r="F6" s="19">
        <v>6</v>
      </c>
      <c r="G6" s="20">
        <v>6</v>
      </c>
      <c r="H6" s="20">
        <v>6</v>
      </c>
      <c r="I6" s="20">
        <v>2</v>
      </c>
      <c r="J6" s="22">
        <v>18751.5</v>
      </c>
      <c r="K6" s="23">
        <v>1902</v>
      </c>
      <c r="L6" s="34">
        <f>J6/K6</f>
        <v>9.858832807570979</v>
      </c>
      <c r="M6" s="35">
        <v>2763.5</v>
      </c>
      <c r="N6" s="36">
        <v>256</v>
      </c>
      <c r="O6" s="34">
        <f>M6/N6</f>
        <v>10.794921875</v>
      </c>
      <c r="P6" s="28">
        <f>J6+M6</f>
        <v>21515</v>
      </c>
      <c r="Q6" s="29">
        <f>K6+N6</f>
        <v>2158</v>
      </c>
      <c r="R6" s="37">
        <f>P6/Q6</f>
        <v>9.96987951807229</v>
      </c>
      <c r="S6" s="24"/>
      <c r="T6" s="24"/>
      <c r="U6" s="24"/>
      <c r="V6" s="2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ht="15">
      <c r="A7" s="9" t="s">
        <v>23</v>
      </c>
    </row>
    <row r="9" ht="39" customHeight="1"/>
  </sheetData>
  <mergeCells count="3">
    <mergeCell ref="J3:L3"/>
    <mergeCell ref="P3:R3"/>
    <mergeCell ref="M3:O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7"/>
  <sheetViews>
    <sheetView tabSelected="1" workbookViewId="0" topLeftCell="A1">
      <selection activeCell="C10" sqref="C10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8" width="4.8515625" style="1" customWidth="1"/>
    <col min="9" max="9" width="7.421875" style="1" customWidth="1"/>
    <col min="10" max="10" width="11.7109375" style="1" customWidth="1"/>
    <col min="11" max="11" width="7.28125" style="1" customWidth="1"/>
    <col min="12" max="12" width="7.140625" style="1" customWidth="1"/>
    <col min="13" max="14" width="8.00390625" style="1" customWidth="1"/>
    <col min="15" max="15" width="6.421875" style="1" customWidth="1"/>
    <col min="16" max="16" width="11.7109375" style="1" customWidth="1"/>
    <col min="17" max="18" width="7.28125" style="1" customWidth="1"/>
    <col min="19" max="16384" width="4.140625" style="1" customWidth="1"/>
  </cols>
  <sheetData>
    <row r="2" spans="1:22" s="32" customFormat="1" ht="24" customHeight="1">
      <c r="A2" s="32" t="s">
        <v>31</v>
      </c>
      <c r="S2" s="12"/>
      <c r="T2" s="12"/>
      <c r="U2" s="12"/>
      <c r="V2" s="12"/>
    </row>
    <row r="3" spans="1:22" s="4" customFormat="1" ht="21" customHeight="1">
      <c r="A3" s="2"/>
      <c r="B3" s="2"/>
      <c r="C3" s="2"/>
      <c r="D3" s="3" t="s">
        <v>5</v>
      </c>
      <c r="E3" s="2"/>
      <c r="F3" s="2" t="s">
        <v>8</v>
      </c>
      <c r="G3" s="2" t="s">
        <v>8</v>
      </c>
      <c r="H3" s="2"/>
      <c r="I3" s="2" t="s">
        <v>10</v>
      </c>
      <c r="J3" s="38" t="s">
        <v>30</v>
      </c>
      <c r="K3" s="39"/>
      <c r="L3" s="40"/>
      <c r="M3" s="38"/>
      <c r="N3" s="39"/>
      <c r="O3" s="40"/>
      <c r="P3" s="41" t="s">
        <v>21</v>
      </c>
      <c r="Q3" s="42"/>
      <c r="R3" s="43"/>
      <c r="S3" s="13"/>
      <c r="T3" s="13"/>
      <c r="U3" s="13"/>
      <c r="V3" s="13"/>
    </row>
    <row r="4" spans="1:22" s="4" customFormat="1" ht="24.75" customHeight="1">
      <c r="A4" s="5"/>
      <c r="B4" s="5"/>
      <c r="C4" s="5"/>
      <c r="D4" s="3" t="s">
        <v>6</v>
      </c>
      <c r="E4" s="30"/>
      <c r="F4" s="2" t="s">
        <v>7</v>
      </c>
      <c r="G4" s="2" t="s">
        <v>9</v>
      </c>
      <c r="H4" s="2" t="s">
        <v>22</v>
      </c>
      <c r="I4" s="2" t="s">
        <v>5</v>
      </c>
      <c r="J4" s="10" t="s">
        <v>4</v>
      </c>
      <c r="K4" s="11" t="s">
        <v>3</v>
      </c>
      <c r="L4" s="33"/>
      <c r="M4" s="10"/>
      <c r="N4" s="11"/>
      <c r="O4" s="33"/>
      <c r="P4" s="26" t="s">
        <v>4</v>
      </c>
      <c r="Q4" s="27" t="s">
        <v>3</v>
      </c>
      <c r="R4" s="33"/>
      <c r="S4" s="13"/>
      <c r="T4" s="13"/>
      <c r="U4" s="13"/>
      <c r="V4" s="13"/>
    </row>
    <row r="5" spans="1:22" s="8" customFormat="1" ht="27.75">
      <c r="A5" s="6" t="s">
        <v>18</v>
      </c>
      <c r="B5" s="7" t="s">
        <v>16</v>
      </c>
      <c r="C5" s="7" t="s">
        <v>15</v>
      </c>
      <c r="D5" s="3" t="s">
        <v>11</v>
      </c>
      <c r="E5" s="2" t="s">
        <v>12</v>
      </c>
      <c r="F5" s="2" t="s">
        <v>13</v>
      </c>
      <c r="G5" s="2" t="s">
        <v>13</v>
      </c>
      <c r="H5" s="2"/>
      <c r="I5" s="2" t="s">
        <v>14</v>
      </c>
      <c r="J5" s="10" t="s">
        <v>19</v>
      </c>
      <c r="K5" s="11" t="s">
        <v>17</v>
      </c>
      <c r="L5" s="33"/>
      <c r="M5" s="10"/>
      <c r="N5" s="11"/>
      <c r="O5" s="33"/>
      <c r="P5" s="26" t="s">
        <v>19</v>
      </c>
      <c r="Q5" s="27" t="s">
        <v>17</v>
      </c>
      <c r="R5" s="33"/>
      <c r="S5" s="14"/>
      <c r="T5" s="14"/>
      <c r="U5" s="14"/>
      <c r="V5" s="14"/>
    </row>
    <row r="6" spans="1:64" s="21" customFormat="1" ht="28.5" customHeight="1">
      <c r="A6" s="15" t="s">
        <v>27</v>
      </c>
      <c r="B6" s="25" t="s">
        <v>29</v>
      </c>
      <c r="C6" s="16" t="s">
        <v>28</v>
      </c>
      <c r="D6" s="17" t="s">
        <v>2</v>
      </c>
      <c r="E6" s="18" t="s">
        <v>20</v>
      </c>
      <c r="F6" s="19">
        <v>80</v>
      </c>
      <c r="G6" s="20">
        <v>100</v>
      </c>
      <c r="H6" s="20"/>
      <c r="I6" s="20">
        <v>1</v>
      </c>
      <c r="J6" s="22">
        <v>194468</v>
      </c>
      <c r="K6" s="23">
        <v>18367</v>
      </c>
      <c r="L6" s="34">
        <f>J6/K6</f>
        <v>10.587902215930745</v>
      </c>
      <c r="M6" s="35"/>
      <c r="N6" s="36"/>
      <c r="O6" s="34"/>
      <c r="P6" s="28">
        <f>J6+M6</f>
        <v>194468</v>
      </c>
      <c r="Q6" s="29">
        <f>K6+N6</f>
        <v>18367</v>
      </c>
      <c r="R6" s="37">
        <f>P6/Q6</f>
        <v>10.587902215930745</v>
      </c>
      <c r="S6" s="24"/>
      <c r="T6" s="24"/>
      <c r="U6" s="24"/>
      <c r="V6" s="2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ht="39.75" customHeight="1">
      <c r="A7" s="9" t="s">
        <v>23</v>
      </c>
    </row>
    <row r="9" ht="12.75"/>
  </sheetData>
  <mergeCells count="3">
    <mergeCell ref="J3:L3"/>
    <mergeCell ref="M3:O3"/>
    <mergeCell ref="P3:R3"/>
  </mergeCells>
  <printOptions/>
  <pageMargins left="0.7519685039370079" right="0.7519685039370079" top="1" bottom="1" header="0.5" footer="0.5"/>
  <pageSetup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ADNAN M. ŞAPÇI</cp:lastModifiedBy>
  <cp:lastPrinted>2015-04-17T08:41:33Z</cp:lastPrinted>
  <dcterms:created xsi:type="dcterms:W3CDTF">2006-03-15T09:07:04Z</dcterms:created>
  <dcterms:modified xsi:type="dcterms:W3CDTF">2015-05-01T22:54:47Z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