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26_26.06-02.07" sheetId="71" r:id="rId1"/>
    <sheet name="2015_25_19-25.06" sheetId="70" r:id="rId2"/>
    <sheet name="2015_24_12-18.06" sheetId="69" r:id="rId3"/>
    <sheet name="2015_23_05-11.06" sheetId="68" r:id="rId4"/>
    <sheet name="2015_22_29.05-04.06" sheetId="67" r:id="rId5"/>
    <sheet name="2015_21_22-28.05" sheetId="66" r:id="rId6"/>
    <sheet name="2015_20_15-21.05" sheetId="65" r:id="rId7"/>
    <sheet name="2015_19_08-14.05" sheetId="64" r:id="rId8"/>
    <sheet name="2015_18_01-07.05" sheetId="63" r:id="rId9"/>
    <sheet name="2015_17_24-30.04" sheetId="62" r:id="rId10"/>
    <sheet name="2015_16_17-23.04" sheetId="61" r:id="rId11"/>
    <sheet name="2015_15_10-16.04" sheetId="60" r:id="rId12"/>
    <sheet name="2015_14_03-09.04" sheetId="59" r:id="rId13"/>
    <sheet name="2015_13_27.03-02.04" sheetId="58" r:id="rId14"/>
    <sheet name="2015_12_20-26.03" sheetId="56" r:id="rId15"/>
    <sheet name="2015_11_13-19.03" sheetId="57" r:id="rId16"/>
    <sheet name="2015_10_06-12.03" sheetId="55" r:id="rId17"/>
    <sheet name="2015_09_27.02-05.03" sheetId="54" r:id="rId18"/>
    <sheet name="2015_08_20-26.02" sheetId="53" r:id="rId19"/>
    <sheet name="2015_07_13-19.02" sheetId="52" r:id="rId20"/>
    <sheet name="2015_06_06-12.02" sheetId="51" r:id="rId21"/>
    <sheet name="2015_05_30.01-05.02" sheetId="50" r:id="rId22"/>
    <sheet name="2015_04_23-29.01" sheetId="49" r:id="rId23"/>
    <sheet name="2015_03_16-22.01" sheetId="48" r:id="rId24"/>
    <sheet name="2015_02_09-15.01" sheetId="47" r:id="rId25"/>
    <sheet name="2015_01_02-08.01" sheetId="46" r:id="rId26"/>
  </sheets>
  <definedNames>
    <definedName name="_xlnm._FilterDatabase" localSheetId="16" hidden="1">'2015_10_06-12.03'!$J$5:$M$5</definedName>
    <definedName name="_xlnm._FilterDatabase" localSheetId="15" hidden="1">'2015_11_13-19.03'!$J$5:$M$5</definedName>
    <definedName name="_xlnm._FilterDatabase" localSheetId="14" hidden="1">'2015_12_20-26.03'!$J$5:$M$5</definedName>
    <definedName name="_xlnm._FilterDatabase" localSheetId="13" hidden="1">'2015_13_27.03-02.04'!$J$5:$M$5</definedName>
    <definedName name="_xlnm._FilterDatabase" localSheetId="12" hidden="1">'2015_14_03-09.04'!$J$5:$M$5</definedName>
    <definedName name="_xlnm._FilterDatabase" localSheetId="11" hidden="1">'2015_15_10-16.04'!$J$5:$M$5</definedName>
    <definedName name="_xlnm._FilterDatabase" localSheetId="10" hidden="1">'2015_16_17-23.04'!$J$5:$M$5</definedName>
    <definedName name="_xlnm._FilterDatabase" localSheetId="9" hidden="1">'2015_17_24-30.04'!$J$5:$M$5</definedName>
    <definedName name="_xlnm._FilterDatabase" localSheetId="8" hidden="1">'2015_18_01-07.05'!$J$5:$M$5</definedName>
    <definedName name="_xlnm._FilterDatabase" localSheetId="7" hidden="1">'2015_19_08-14.05'!$J$5:$M$5</definedName>
    <definedName name="_xlnm._FilterDatabase" localSheetId="6" hidden="1">'2015_20_15-21.05'!$J$5:$M$5</definedName>
    <definedName name="_xlnm._FilterDatabase" localSheetId="5" hidden="1">'2015_21_22-28.05'!$J$5:$M$5</definedName>
    <definedName name="_xlnm._FilterDatabase" localSheetId="4" hidden="1">'2015_22_29.05-04.06'!$J$5:$M$5</definedName>
    <definedName name="_xlnm._FilterDatabase" localSheetId="3" hidden="1">'2015_23_05-11.06'!$J$5:$M$5</definedName>
    <definedName name="_xlnm._FilterDatabase" localSheetId="2" hidden="1">'2015_24_12-18.06'!$J$5:$M$5</definedName>
    <definedName name="_xlnm._FilterDatabase" localSheetId="1" hidden="1">'2015_25_19-25.06'!$J$5:$M$5</definedName>
    <definedName name="_xlnm._FilterDatabase" localSheetId="0" hidden="1">'2015_26_26.06-02.07'!$J$5:$M$5</definedName>
  </definedNames>
  <calcPr calcId="145621"/>
</workbook>
</file>

<file path=xl/calcChain.xml><?xml version="1.0" encoding="utf-8"?>
<calcChain xmlns="http://schemas.openxmlformats.org/spreadsheetml/2006/main">
  <c r="B7" i="71" l="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P15" i="71" s="1"/>
  <c r="M15" i="71"/>
  <c r="L15" i="71"/>
  <c r="O6" i="71" l="1"/>
  <c r="N6" i="71"/>
  <c r="O7" i="71"/>
  <c r="N7" i="71"/>
  <c r="O13" i="71"/>
  <c r="N13" i="71"/>
  <c r="O11" i="71"/>
  <c r="N11" i="71"/>
  <c r="O16" i="71"/>
  <c r="N16" i="71"/>
  <c r="P16" i="71" s="1"/>
  <c r="M16" i="71"/>
  <c r="L16" i="71"/>
  <c r="O9" i="71"/>
  <c r="N9" i="71"/>
  <c r="M9" i="71"/>
  <c r="L9" i="71"/>
  <c r="O12" i="71"/>
  <c r="N12" i="71"/>
  <c r="O8" i="71"/>
  <c r="N8" i="71"/>
  <c r="M8" i="71"/>
  <c r="L8" i="71"/>
  <c r="P9" i="71" l="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P7" i="70" s="1"/>
  <c r="O13" i="70"/>
  <c r="N13" i="70"/>
  <c r="O10" i="70"/>
  <c r="N10" i="70"/>
  <c r="O15" i="70"/>
  <c r="N15" i="70"/>
  <c r="N9" i="70"/>
  <c r="O9" i="70"/>
  <c r="P9" i="70" s="1"/>
  <c r="O8" i="70"/>
  <c r="N8" i="70"/>
  <c r="P8" i="70" s="1"/>
  <c r="M13" i="70"/>
  <c r="L13" i="70"/>
  <c r="M7" i="70"/>
  <c r="L7" i="70"/>
  <c r="M9" i="70"/>
  <c r="L9" i="70"/>
  <c r="M8" i="70"/>
  <c r="L8" i="70"/>
  <c r="P13" i="70" l="1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7" i="69"/>
  <c r="B8" i="69"/>
  <c r="B9" i="69"/>
  <c r="B10" i="69" s="1"/>
  <c r="B11" i="69" s="1"/>
  <c r="B6" i="69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B8" i="68"/>
  <c r="B9" i="68" s="1"/>
  <c r="B10" i="68" s="1"/>
  <c r="B11" i="68" s="1"/>
  <c r="B12" i="68" s="1"/>
  <c r="O6" i="68"/>
  <c r="N6" i="68"/>
  <c r="O10" i="68"/>
  <c r="N10" i="68"/>
  <c r="P10" i="68" s="1"/>
  <c r="O9" i="68"/>
  <c r="N9" i="68"/>
  <c r="O12" i="68"/>
  <c r="N12" i="68"/>
  <c r="O7" i="68"/>
  <c r="N7" i="68"/>
  <c r="O11" i="68"/>
  <c r="N11" i="68"/>
  <c r="O8" i="68"/>
  <c r="N8" i="68"/>
  <c r="M10" i="68"/>
  <c r="L10" i="68"/>
  <c r="P12" i="68" l="1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P7" i="68" l="1"/>
  <c r="P11" i="68"/>
  <c r="B7" i="67"/>
  <c r="B8" i="67"/>
  <c r="B9" i="67" s="1"/>
  <c r="B10" i="67" s="1"/>
  <c r="B11" i="67" s="1"/>
  <c r="B12" i="67" s="1"/>
  <c r="B6" i="67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P12" i="66" s="1"/>
  <c r="N12" i="66"/>
  <c r="M12" i="66"/>
  <c r="L12" i="66"/>
  <c r="O11" i="66"/>
  <c r="N11" i="66"/>
  <c r="P11" i="66" s="1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P7" i="66" s="1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6" i="66" l="1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P19" i="64" s="1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7" i="64" l="1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N6" i="62"/>
  <c r="O14" i="62"/>
  <c r="N14" i="62"/>
  <c r="O13" i="62"/>
  <c r="N13" i="62"/>
  <c r="P13" i="62" s="1"/>
  <c r="O11" i="62"/>
  <c r="P11" i="62" s="1"/>
  <c r="N11" i="62"/>
  <c r="O10" i="62"/>
  <c r="N10" i="62"/>
  <c r="O12" i="62"/>
  <c r="N12" i="62"/>
  <c r="O7" i="62"/>
  <c r="N7" i="62"/>
  <c r="P7" i="62" s="1"/>
  <c r="O9" i="62"/>
  <c r="N9" i="62"/>
  <c r="P14" i="62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P9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P6" i="61" s="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P7" i="60" s="1"/>
  <c r="O6" i="60"/>
  <c r="N6" i="60"/>
  <c r="O10" i="60"/>
  <c r="N10" i="60"/>
  <c r="P10" i="60" s="1"/>
  <c r="B6" i="60"/>
  <c r="B7" i="60" s="1"/>
  <c r="B8" i="60" s="1"/>
  <c r="B9" i="60" s="1"/>
  <c r="B10" i="60" s="1"/>
  <c r="O9" i="60"/>
  <c r="N9" i="60"/>
  <c r="P6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P9" i="59" s="1"/>
  <c r="N9" i="59"/>
  <c r="O8" i="59"/>
  <c r="N8" i="59"/>
  <c r="P8" i="59" s="1"/>
  <c r="O10" i="59"/>
  <c r="N10" i="59"/>
  <c r="M8" i="59"/>
  <c r="L8" i="59"/>
  <c r="M9" i="59"/>
  <c r="L9" i="59"/>
  <c r="M10" i="59"/>
  <c r="L10" i="59"/>
  <c r="P7" i="59"/>
  <c r="M7" i="59"/>
  <c r="L7" i="59"/>
  <c r="O11" i="58"/>
  <c r="P11" i="58" s="1"/>
  <c r="N11" i="58"/>
  <c r="O9" i="58"/>
  <c r="N9" i="58"/>
  <c r="O7" i="58"/>
  <c r="N7" i="58"/>
  <c r="M7" i="58"/>
  <c r="L7" i="58"/>
  <c r="O8" i="58"/>
  <c r="N8" i="58"/>
  <c r="M8" i="58"/>
  <c r="L8" i="58"/>
  <c r="O6" i="58"/>
  <c r="P6" i="58" s="1"/>
  <c r="N6" i="58"/>
  <c r="O10" i="58"/>
  <c r="N10" i="58"/>
  <c r="P10" i="58" s="1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P6" i="56" s="1"/>
  <c r="N6" i="56"/>
  <c r="O11" i="56"/>
  <c r="N11" i="56"/>
  <c r="M11" i="56"/>
  <c r="L11" i="56"/>
  <c r="O10" i="56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P11" i="55" s="1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P12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P9" i="53" s="1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P6" i="52" s="1"/>
  <c r="O8" i="52"/>
  <c r="P8" i="52" s="1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P9" i="51" s="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P7" i="50" s="1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P9" i="48" s="1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P9" i="46" s="1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6" i="46" l="1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<sst xmlns="http://schemas.openxmlformats.org/spreadsheetml/2006/main" count="1093" uniqueCount="106">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</sst>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102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>K6/H6</f>
        <v>114.42857142857143</v>
      </c>
      <c r="M6" s="52">
        <f>+J6/K6</f>
        <v>12.047619047619047</v>
      </c>
      <c r="N6" s="54">
        <f>67551</f>
        <v>67551</v>
      </c>
      <c r="O6" s="55">
        <f>5607</f>
        <v>5607</v>
      </c>
      <c r="P6" s="56">
        <f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0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>K7/H7</f>
        <v>41.9</v>
      </c>
      <c r="M7" s="24">
        <f>+J7/K7</f>
        <v>8.2994152744630068</v>
      </c>
      <c r="N7" s="25">
        <f>50986.55+6954.91</f>
        <v>57941.460000000006</v>
      </c>
      <c r="O7" s="26">
        <f>5294+838</f>
        <v>6132</v>
      </c>
      <c r="P7" s="27">
        <f>N7/O7</f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>K8/H8</f>
        <v>356</v>
      </c>
      <c r="M8" s="24">
        <f>+J8/K8</f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>N8/O8</f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>K9/H9</f>
        <v>190</v>
      </c>
      <c r="M9" s="24">
        <f>+J9/K9</f>
        <v>5.0021052631578948</v>
      </c>
      <c r="N9" s="25">
        <f>119411.9+50675.11+5173.5+950.4</f>
        <v>176210.91</v>
      </c>
      <c r="O9" s="26">
        <f>9544+3585+328+190</f>
        <v>13647</v>
      </c>
      <c r="P9" s="27">
        <f>N9/O9</f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>K10/H10</f>
        <v>27.6</v>
      </c>
      <c r="M10" s="24">
        <f>+J10/K10</f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>N10/O10</f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>K11/H11</f>
        <v>24.25</v>
      </c>
      <c r="M11" s="24">
        <f>+J11/K11</f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>N11/O11</f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>K12/H12</f>
        <v>25.5</v>
      </c>
      <c r="M12" s="24">
        <f>+J12/K12</f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>N12/O12</f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1">K13/H13</f>
        <v>22</v>
      </c>
      <c r="M13" s="24">
        <f t="shared" ref="M13" si="2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3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0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0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4">K16/H16</f>
        <v>6</v>
      </c>
      <c r="M16" s="67">
        <f t="shared" ref="M16" si="5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6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24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25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94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95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88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89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85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86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82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83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26</vt:i4>
      </vt:variant>
    </vt:vector>
  </HeadingPairs>
  <TitlesOfParts>
    <vt:vector size="26" baseType="lpstr"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2015-07-03T13:04:05Z</dcterms:modified>
</cp:coreProperties>
</file>