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8" activeTab="8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r:id="rId9"/>
    <sheet name="03 AĞUSTOS" sheetId="10" state="hidden" r:id="rId10"/>
    <sheet name="10 AĞUSTOS" sheetId="11" state="hidden" r:id="rId11"/>
    <sheet name="17 AĞUSTOS" sheetId="12" state="hidden" r:id="rId12"/>
    <sheet name="31 AĞUSTOS " sheetId="13" state="hidden" r:id="rId13"/>
    <sheet name="07 EYLÜL" sheetId="14" state="hidden" r:id="rId14"/>
    <sheet name="08 HAZİRAN" sheetId="15" state="hidden" r:id="rId15"/>
    <sheet name="15 HAZİRAN" sheetId="16" state="hidden" r:id="rId16"/>
    <sheet name="22 HAZİRAN" sheetId="17" state="hidden" r:id="rId17"/>
    <sheet name="29 HAZİRAN" sheetId="18" state="hidden" r:id="rId18"/>
    <sheet name="06 TEMMUZ" sheetId="19" state="hidden" r:id="rId19"/>
    <sheet name="13 TEMMUZ" sheetId="20" state="hidden" r:id="rId20"/>
    <sheet name="SİNEMA LİSTESİ" sheetId="21" state="hidden" r:id="rId21"/>
  </sheets>
  <externalReferences>
    <externalReference r:id="rId24"/>
    <externalReference r:id="rId25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0">'SİNEMA LİSTESİ'!$A$1:$C$304</definedName>
    <definedName name="_xlnm.Print_Titles" localSheetId="20">'SİNEMA LİSTESİ'!$1:$1</definedName>
  </definedNames>
  <calcPr fullCalcOnLoad="1"/>
</workbook>
</file>

<file path=xl/sharedStrings.xml><?xml version="1.0" encoding="utf-8"?>
<sst xmlns="http://schemas.openxmlformats.org/spreadsheetml/2006/main" count="1431" uniqueCount="646">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</sst>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7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6"/>
      <color indexed="10"/>
      <name val="Arial Tur"/>
      <family val="0"/>
    </font>
    <font>
      <sz val="11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Kartal Vizyon</v>
          </cell>
          <cell r="F202">
            <v>216</v>
          </cell>
          <cell r="G202" t="str">
            <v>306 90 07</v>
          </cell>
        </row>
        <row r="203">
          <cell r="D203" t="str">
            <v>İstanbul Kavacık Boğaziçi</v>
          </cell>
          <cell r="F203">
            <v>216</v>
          </cell>
          <cell r="G203" t="str">
            <v>425 19 15</v>
          </cell>
        </row>
        <row r="204">
          <cell r="D204" t="str">
            <v>İstanbul Kemerburgaz AFM KG&amp;CC</v>
          </cell>
          <cell r="F204">
            <v>212</v>
          </cell>
          <cell r="G204" t="str">
            <v>239 75 39</v>
          </cell>
        </row>
        <row r="205">
          <cell r="D205" t="str">
            <v>İstanbul Kozyatağı Bonus Premıum Cc Trio</v>
          </cell>
          <cell r="F205">
            <v>216</v>
          </cell>
          <cell r="G205" t="str">
            <v>315 10 10</v>
          </cell>
        </row>
        <row r="206">
          <cell r="D206" t="str">
            <v>İstanbul Kozyatağı Cinepol</v>
          </cell>
          <cell r="F206">
            <v>216</v>
          </cell>
          <cell r="G206" t="str">
            <v>362 51 00</v>
          </cell>
        </row>
        <row r="207">
          <cell r="D207" t="str">
            <v>İstanbul Levent Kanyon</v>
          </cell>
          <cell r="F207">
            <v>212</v>
          </cell>
          <cell r="G207" t="str">
            <v>353 08 53</v>
          </cell>
        </row>
        <row r="208">
          <cell r="D208" t="str">
            <v>İstanbul Maçka Cinebonus G-Mall</v>
          </cell>
          <cell r="F208">
            <v>212</v>
          </cell>
          <cell r="G208" t="str">
            <v>232 44 40</v>
          </cell>
        </row>
        <row r="209">
          <cell r="D209" t="str">
            <v>İstanbul Maltepe AFM</v>
          </cell>
          <cell r="F209">
            <v>216</v>
          </cell>
          <cell r="G209" t="str">
            <v>515 12 12</v>
          </cell>
        </row>
        <row r="210">
          <cell r="D210" t="str">
            <v>İstanbul Maltepe Grandhouse</v>
          </cell>
          <cell r="F210">
            <v>216</v>
          </cell>
          <cell r="G210" t="str">
            <v>442 60 30</v>
          </cell>
        </row>
        <row r="211">
          <cell r="D211" t="str">
            <v>İstanbul Maslak Tim</v>
          </cell>
          <cell r="F211">
            <v>212</v>
          </cell>
          <cell r="G211" t="str">
            <v>286 66 05</v>
          </cell>
        </row>
        <row r="212">
          <cell r="D212" t="str">
            <v>İstanbul Mecidiyeköy Profilo AFM</v>
          </cell>
          <cell r="F212">
            <v>212</v>
          </cell>
          <cell r="G212" t="str">
            <v>216 37 90</v>
          </cell>
        </row>
        <row r="213">
          <cell r="D213" t="str">
            <v>İstanbul Moda Deniz Klübü Derneği</v>
          </cell>
          <cell r="F213">
            <v>532</v>
          </cell>
          <cell r="G213" t="str">
            <v>740 63 23 </v>
          </cell>
        </row>
        <row r="214">
          <cell r="D214" t="str">
            <v>İstanbul Nişantaşı Movieplex</v>
          </cell>
          <cell r="F214">
            <v>212</v>
          </cell>
          <cell r="G214" t="str">
            <v>219 09 60</v>
          </cell>
        </row>
        <row r="215">
          <cell r="D215" t="str">
            <v>İstanbul Ortaköy Feriye</v>
          </cell>
          <cell r="F215">
            <v>212</v>
          </cell>
          <cell r="G215" t="str">
            <v>236 28 64</v>
          </cell>
        </row>
        <row r="216">
          <cell r="D216" t="str">
            <v>İstanbul Osmanbey Gazi</v>
          </cell>
          <cell r="F216">
            <v>212</v>
          </cell>
          <cell r="G216" t="str">
            <v>247 96 65</v>
          </cell>
        </row>
        <row r="217">
          <cell r="D217" t="str">
            <v>İstanbul Pendik Güney</v>
          </cell>
          <cell r="F217">
            <v>216</v>
          </cell>
          <cell r="G217" t="str">
            <v>354 13 88</v>
          </cell>
        </row>
        <row r="218">
          <cell r="D218" t="str">
            <v>İstanbul Pendik Oskar</v>
          </cell>
        </row>
        <row r="219">
          <cell r="D219" t="str">
            <v>İstanbul Silivri Cinemaxi</v>
          </cell>
          <cell r="F219">
            <v>212</v>
          </cell>
          <cell r="G219" t="str">
            <v>736 01 60</v>
          </cell>
        </row>
        <row r="220">
          <cell r="D220" t="str">
            <v>İstanbul Suadiye Movieplex</v>
          </cell>
          <cell r="F220">
            <v>216</v>
          </cell>
          <cell r="G220" t="str">
            <v>464 09 56</v>
          </cell>
        </row>
        <row r="221">
          <cell r="D221" t="str">
            <v>İstanbul Şaşkınbakkal Megaplex</v>
          </cell>
          <cell r="F221">
            <v>216</v>
          </cell>
          <cell r="G221" t="str">
            <v>467 44 67</v>
          </cell>
        </row>
        <row r="222">
          <cell r="D222" t="str">
            <v>İstanbul Şişli Cevahir Megaplex</v>
          </cell>
          <cell r="F222">
            <v>212</v>
          </cell>
          <cell r="G222" t="str">
            <v>380 15 15</v>
          </cell>
        </row>
        <row r="223">
          <cell r="D223" t="str">
            <v>İstanbul Şişli Movieplex</v>
          </cell>
          <cell r="F223">
            <v>212</v>
          </cell>
          <cell r="G223" t="str">
            <v>296 42 61</v>
          </cell>
        </row>
        <row r="224">
          <cell r="D224" t="str">
            <v>İstanbul Teşvikiye AFM</v>
          </cell>
          <cell r="F224">
            <v>212</v>
          </cell>
          <cell r="G224" t="str">
            <v>230 94 38</v>
          </cell>
        </row>
        <row r="225">
          <cell r="D225" t="str">
            <v>İstanbul Tuzla Deniz Harp Okulu</v>
          </cell>
          <cell r="F225">
            <v>216</v>
          </cell>
          <cell r="G225" t="str">
            <v>395 26 30</v>
          </cell>
        </row>
        <row r="226">
          <cell r="D226" t="str">
            <v>İstanbul Ümraniye AFM Carrefour Vega</v>
          </cell>
          <cell r="F226">
            <v>216</v>
          </cell>
          <cell r="G226" t="str">
            <v>525 14 44</v>
          </cell>
        </row>
        <row r="227">
          <cell r="D227" t="str">
            <v>İstanbul Ümraniye Cinebonus ( Meydan )</v>
          </cell>
          <cell r="F227">
            <v>216</v>
          </cell>
          <cell r="G227" t="str">
            <v>466 58 00</v>
          </cell>
        </row>
        <row r="228">
          <cell r="D228" t="str">
            <v>İstanbul Zeytinburnu Cinecity Olivium</v>
          </cell>
          <cell r="F228">
            <v>212</v>
          </cell>
          <cell r="G228" t="str">
            <v>546 96 96</v>
          </cell>
        </row>
        <row r="229">
          <cell r="D229" t="str">
            <v>Tiglon</v>
          </cell>
          <cell r="F229">
            <v>212</v>
          </cell>
          <cell r="G229" t="str">
            <v>290 37 37</v>
          </cell>
        </row>
        <row r="230">
          <cell r="D230" t="str">
            <v>İzmir Alsancak AFM Passtel</v>
          </cell>
          <cell r="F230">
            <v>232</v>
          </cell>
          <cell r="G230" t="str">
            <v>489 22 00</v>
          </cell>
        </row>
        <row r="231">
          <cell r="D231" t="str">
            <v>İzmir Alsancak İzmir</v>
          </cell>
          <cell r="F231">
            <v>232</v>
          </cell>
          <cell r="G231" t="str">
            <v>421 42 61</v>
          </cell>
        </row>
        <row r="232">
          <cell r="D232" t="str">
            <v>İzmir Alsancak Karaca</v>
          </cell>
          <cell r="F232">
            <v>232</v>
          </cell>
          <cell r="G232" t="str">
            <v>445 87 13 </v>
          </cell>
        </row>
        <row r="233">
          <cell r="D233" t="str">
            <v>İzmir Balçova Agora</v>
          </cell>
          <cell r="F233">
            <v>232</v>
          </cell>
          <cell r="G233" t="str">
            <v>278 10 10</v>
          </cell>
        </row>
        <row r="234">
          <cell r="D234" t="str">
            <v>İzmir Balçova Kipa Cinebonus</v>
          </cell>
          <cell r="F234">
            <v>232</v>
          </cell>
          <cell r="G234" t="str">
            <v>278 87 87</v>
          </cell>
        </row>
        <row r="235">
          <cell r="D235" t="str">
            <v>İzmir Balçova Palmiye Avşar</v>
          </cell>
          <cell r="F235">
            <v>232</v>
          </cell>
          <cell r="G235" t="str">
            <v>277 48 00 </v>
          </cell>
        </row>
        <row r="236">
          <cell r="D236" t="str">
            <v>İzmir Bornova AFM Forum</v>
          </cell>
          <cell r="F236">
            <v>232</v>
          </cell>
          <cell r="G236" t="str">
            <v>373 03 50</v>
          </cell>
        </row>
        <row r="237">
          <cell r="D237" t="str">
            <v>İzmir Bornova AFM Park</v>
          </cell>
          <cell r="F237">
            <v>232</v>
          </cell>
          <cell r="G237" t="str">
            <v>373 73 20</v>
          </cell>
        </row>
        <row r="238">
          <cell r="D238" t="str">
            <v>İzmir Bornova Batı</v>
          </cell>
          <cell r="F238">
            <v>232</v>
          </cell>
        </row>
        <row r="239">
          <cell r="D239" t="str">
            <v>İzmir Bornova Hayat Açıkhava Sineması</v>
          </cell>
          <cell r="F239">
            <v>232</v>
          </cell>
          <cell r="G239" t="str">
            <v>339 77 36</v>
          </cell>
        </row>
        <row r="240">
          <cell r="D240" t="str">
            <v>İzmir Buca B.K.M.</v>
          </cell>
          <cell r="F240">
            <v>232</v>
          </cell>
          <cell r="G240" t="str">
            <v>440 93 93</v>
          </cell>
        </row>
        <row r="241">
          <cell r="D241" t="str">
            <v>İzmir Çeşme Babylon Yazlık</v>
          </cell>
        </row>
        <row r="242">
          <cell r="D242" t="str">
            <v>İzmir Çeşme Sinema Çeşme</v>
          </cell>
          <cell r="F242">
            <v>232</v>
          </cell>
          <cell r="G242" t="str">
            <v>712 07 13</v>
          </cell>
        </row>
        <row r="243">
          <cell r="D243" t="str">
            <v>İzmir Çeşme Site</v>
          </cell>
          <cell r="F243">
            <v>232</v>
          </cell>
          <cell r="G243" t="str">
            <v>483 75 11</v>
          </cell>
        </row>
        <row r="244">
          <cell r="D244" t="str">
            <v>İzmir Çiğli Cinecity Kipa</v>
          </cell>
          <cell r="F244">
            <v>232</v>
          </cell>
          <cell r="G244" t="str">
            <v>386 58 88</v>
          </cell>
        </row>
        <row r="245">
          <cell r="D245" t="str">
            <v>İzmir Foça Belediye Reha Midilli K.M.</v>
          </cell>
          <cell r="F245">
            <v>232</v>
          </cell>
          <cell r="G245" t="str">
            <v>812 59 97</v>
          </cell>
        </row>
        <row r="246">
          <cell r="D246" t="str">
            <v>İzmir Gaziemir Kipa Hollywood</v>
          </cell>
          <cell r="F246">
            <v>232</v>
          </cell>
          <cell r="G246" t="str">
            <v>252 56 66 </v>
          </cell>
        </row>
        <row r="247">
          <cell r="D247" t="str">
            <v>İzmir Karşıyaka AFM Egs Mavişehir</v>
          </cell>
          <cell r="F247">
            <v>232</v>
          </cell>
          <cell r="G247" t="str">
            <v>324 42 64</v>
          </cell>
        </row>
        <row r="248">
          <cell r="D248" t="str">
            <v>İzmir Konak Cinebonus Konak Pier</v>
          </cell>
          <cell r="F248">
            <v>232</v>
          </cell>
          <cell r="G248" t="str">
            <v>446 90 40</v>
          </cell>
        </row>
        <row r="249">
          <cell r="D249" t="str">
            <v>İzmir Konak Şan</v>
          </cell>
          <cell r="F249">
            <v>232</v>
          </cell>
          <cell r="G249" t="str">
            <v>483 75 11</v>
          </cell>
        </row>
        <row r="250">
          <cell r="D250" t="str">
            <v>İzmir Menemen Belediyesi Kültür Merkezi</v>
          </cell>
          <cell r="F250">
            <v>232</v>
          </cell>
          <cell r="G250" t="str">
            <v>832 14 11</v>
          </cell>
        </row>
        <row r="251">
          <cell r="D251" t="str">
            <v>İzmir Ödemiş Belediye K.M. (Cep)</v>
          </cell>
          <cell r="F251">
            <v>232</v>
          </cell>
          <cell r="G251" t="str">
            <v>545 35 49</v>
          </cell>
        </row>
        <row r="252">
          <cell r="D252" t="str">
            <v>İzmir Tire Belediye Şehir</v>
          </cell>
          <cell r="F252">
            <v>232</v>
          </cell>
          <cell r="G252" t="str">
            <v>512 18 15</v>
          </cell>
        </row>
        <row r="253">
          <cell r="D253" t="str">
            <v>İzmir YKM Konak </v>
          </cell>
          <cell r="F253">
            <v>232</v>
          </cell>
          <cell r="G253" t="str">
            <v>425 01 25</v>
          </cell>
        </row>
        <row r="254">
          <cell r="D254" t="str">
            <v>İzmir Karşıyaka Deniz Sineması</v>
          </cell>
          <cell r="F254">
            <v>232</v>
          </cell>
          <cell r="G254" t="str">
            <v>381 64 61</v>
          </cell>
        </row>
        <row r="255">
          <cell r="D255" t="str">
            <v>İzmit Belsa</v>
          </cell>
          <cell r="F255">
            <v>262</v>
          </cell>
          <cell r="G255" t="str">
            <v>322 69 29</v>
          </cell>
        </row>
        <row r="256">
          <cell r="D256" t="str">
            <v>İzmit Dolphin</v>
          </cell>
          <cell r="F256">
            <v>262</v>
          </cell>
          <cell r="G256" t="str">
            <v>323 50 24</v>
          </cell>
        </row>
        <row r="257">
          <cell r="D257" t="str">
            <v>İzmit Gölcük Garnizon Sineması</v>
          </cell>
          <cell r="F257">
            <v>262</v>
          </cell>
          <cell r="G257" t="str">
            <v>414 66 37</v>
          </cell>
        </row>
        <row r="258">
          <cell r="D258" t="str">
            <v>İzmit N-City</v>
          </cell>
          <cell r="F258">
            <v>262</v>
          </cell>
          <cell r="G258" t="str">
            <v>325 00 00</v>
          </cell>
        </row>
        <row r="259">
          <cell r="D259" t="str">
            <v>İzmit Outlet Center</v>
          </cell>
          <cell r="F259">
            <v>262</v>
          </cell>
          <cell r="G259" t="str">
            <v>335 39 40</v>
          </cell>
        </row>
        <row r="260">
          <cell r="D260" t="str">
            <v>İzmit Özdilek</v>
          </cell>
          <cell r="F260">
            <v>262</v>
          </cell>
          <cell r="G260" t="str">
            <v>371 19 26 371 15 66</v>
          </cell>
        </row>
        <row r="261">
          <cell r="D261" t="str">
            <v>K.Maraş Arsan Center</v>
          </cell>
          <cell r="F261">
            <v>344</v>
          </cell>
          <cell r="G261" t="str">
            <v>235 33 10</v>
          </cell>
        </row>
        <row r="262">
          <cell r="D262" t="str">
            <v>K.Maraş Cinemall</v>
          </cell>
          <cell r="F262">
            <v>344</v>
          </cell>
          <cell r="G262" t="str">
            <v>221 77 70</v>
          </cell>
        </row>
        <row r="263">
          <cell r="D263" t="str">
            <v>K.Maraş Elbistan K.M.</v>
          </cell>
          <cell r="F263">
            <v>344</v>
          </cell>
          <cell r="G263" t="str">
            <v>415 49 49</v>
          </cell>
        </row>
        <row r="264">
          <cell r="D264" t="str">
            <v>Karabük Onel</v>
          </cell>
          <cell r="F264">
            <v>370</v>
          </cell>
          <cell r="G264" t="str">
            <v>424 58 94</v>
          </cell>
        </row>
        <row r="265">
          <cell r="D265" t="str">
            <v>Karaman Afra</v>
          </cell>
          <cell r="F265">
            <v>338</v>
          </cell>
          <cell r="G265" t="str">
            <v>214 30 59</v>
          </cell>
        </row>
        <row r="266">
          <cell r="D266" t="str">
            <v>Kars Şehir</v>
          </cell>
          <cell r="F266">
            <v>474</v>
          </cell>
          <cell r="G266" t="str">
            <v>212 48 36</v>
          </cell>
        </row>
        <row r="267">
          <cell r="D267" t="str">
            <v>Kastamonu Cine Zirve</v>
          </cell>
          <cell r="F267">
            <v>366</v>
          </cell>
          <cell r="G267" t="str">
            <v>212 97 57</v>
          </cell>
        </row>
        <row r="268">
          <cell r="D268" t="str">
            <v>Kastamonu Tüze Barutçuoğlu</v>
          </cell>
          <cell r="F268">
            <v>366</v>
          </cell>
          <cell r="G268" t="str">
            <v>212 57 77 </v>
          </cell>
        </row>
        <row r="269">
          <cell r="D269" t="str">
            <v>Kayseri Kasserıa</v>
          </cell>
          <cell r="F269">
            <v>352</v>
          </cell>
          <cell r="G269" t="str">
            <v>223 11 53</v>
          </cell>
        </row>
        <row r="270">
          <cell r="D270" t="str">
            <v>Kayseri Onay</v>
          </cell>
          <cell r="F270">
            <v>352</v>
          </cell>
          <cell r="G270" t="str">
            <v>222 13 13 </v>
          </cell>
        </row>
        <row r="271">
          <cell r="D271" t="str">
            <v>Kayseri Park Cinebonus</v>
          </cell>
          <cell r="F271">
            <v>352</v>
          </cell>
          <cell r="G271" t="str">
            <v>223 20 10</v>
          </cell>
        </row>
        <row r="272">
          <cell r="D272" t="str">
            <v>Kıbrıs  Lefkoşa Lemarplex</v>
          </cell>
          <cell r="F272">
            <v>392</v>
          </cell>
          <cell r="G272" t="str">
            <v>223 53 95</v>
          </cell>
        </row>
        <row r="273">
          <cell r="D273" t="str">
            <v>Kıbrıs Girne Galleria</v>
          </cell>
          <cell r="F273">
            <v>392</v>
          </cell>
          <cell r="G273" t="str">
            <v>227 70 30</v>
          </cell>
        </row>
        <row r="274">
          <cell r="D274" t="str">
            <v>Kıbrıs Güzelyurt Lemarplex</v>
          </cell>
          <cell r="F274" t="str">
            <v> </v>
          </cell>
          <cell r="G274" t="str">
            <v> </v>
          </cell>
        </row>
        <row r="275">
          <cell r="D275" t="str">
            <v>Kıbrıs Lefkoşa Galleria Cinema Club</v>
          </cell>
          <cell r="F275">
            <v>392</v>
          </cell>
          <cell r="G275" t="str">
            <v>227 70 30</v>
          </cell>
        </row>
        <row r="276">
          <cell r="D276" t="str">
            <v>Kıbrıs Lefkoşa Mısırlızade</v>
          </cell>
          <cell r="F276">
            <v>392</v>
          </cell>
        </row>
        <row r="277">
          <cell r="D277" t="str">
            <v>Kıbrıs Magosa Galeria Cinema Clup</v>
          </cell>
          <cell r="F277">
            <v>392</v>
          </cell>
          <cell r="G277" t="str">
            <v>365 12 70</v>
          </cell>
        </row>
        <row r="278">
          <cell r="D278" t="str">
            <v>Kırıkkale Kültür Merkezi</v>
          </cell>
          <cell r="F278">
            <v>318</v>
          </cell>
          <cell r="G278" t="str">
            <v>224 26 84</v>
          </cell>
        </row>
        <row r="279">
          <cell r="D279" t="str">
            <v>Kırıkkale Nokta</v>
          </cell>
          <cell r="F279">
            <v>318</v>
          </cell>
          <cell r="G279" t="str">
            <v>218 88 55</v>
          </cell>
        </row>
        <row r="280">
          <cell r="D280" t="str">
            <v>Kırklareli Cine Plaza</v>
          </cell>
          <cell r="F280">
            <v>288</v>
          </cell>
          <cell r="G280" t="str">
            <v>214 82 88</v>
          </cell>
        </row>
        <row r="281">
          <cell r="D281" t="str">
            <v>Kırklareli Lüleburgaz Plaza</v>
          </cell>
          <cell r="F281">
            <v>288</v>
          </cell>
          <cell r="G281" t="str">
            <v> 412 39 09 </v>
          </cell>
        </row>
        <row r="282">
          <cell r="D282" t="str">
            <v>Kırşehir Klas</v>
          </cell>
          <cell r="F282">
            <v>386</v>
          </cell>
          <cell r="G282" t="str">
            <v>213 13 44</v>
          </cell>
        </row>
        <row r="283">
          <cell r="D283" t="str">
            <v>Kocaeli Gölcük Dünya</v>
          </cell>
          <cell r="F283">
            <v>262</v>
          </cell>
          <cell r="G283" t="str">
            <v>412 46 19</v>
          </cell>
        </row>
        <row r="284">
          <cell r="D284" t="str">
            <v>Konya Akşehir Kültür Merkezi </v>
          </cell>
          <cell r="F284">
            <v>228</v>
          </cell>
          <cell r="G284" t="str">
            <v>213 01 32</v>
          </cell>
        </row>
        <row r="285">
          <cell r="D285" t="str">
            <v>Konya Cinebonus M1 Tepe</v>
          </cell>
          <cell r="F285">
            <v>332</v>
          </cell>
          <cell r="G285" t="str">
            <v>265 21 90</v>
          </cell>
        </row>
        <row r="286">
          <cell r="D286" t="str">
            <v>Konya Karaman Afra</v>
          </cell>
          <cell r="F286">
            <v>338</v>
          </cell>
          <cell r="G286" t="str">
            <v>214 30 59</v>
          </cell>
        </row>
        <row r="287">
          <cell r="D287" t="str">
            <v>Konya Kent Sineması</v>
          </cell>
          <cell r="F287">
            <v>332</v>
          </cell>
          <cell r="G287" t="str">
            <v>812 04 54</v>
          </cell>
        </row>
        <row r="288">
          <cell r="D288" t="str">
            <v>Konya Kule Center</v>
          </cell>
          <cell r="F288">
            <v>332</v>
          </cell>
          <cell r="G288" t="str">
            <v>233 28 72</v>
          </cell>
        </row>
        <row r="289">
          <cell r="D289" t="str">
            <v>Kütahya Hotaş</v>
          </cell>
          <cell r="F289">
            <v>274</v>
          </cell>
          <cell r="G289" t="str">
            <v>224 09 90 </v>
          </cell>
        </row>
        <row r="290">
          <cell r="D290" t="str">
            <v>Malatya Yeşil</v>
          </cell>
          <cell r="F290">
            <v>422</v>
          </cell>
          <cell r="G290" t="str">
            <v>321 12 22</v>
          </cell>
        </row>
        <row r="291">
          <cell r="D291" t="str">
            <v>Manisa Akhisar Belediye</v>
          </cell>
          <cell r="F291">
            <v>236</v>
          </cell>
          <cell r="G291" t="str">
            <v>413 59 91</v>
          </cell>
        </row>
        <row r="292">
          <cell r="D292" t="str">
            <v>Manisa Alaşehir AKM</v>
          </cell>
          <cell r="F292">
            <v>236</v>
          </cell>
          <cell r="G292" t="str">
            <v>654 35 36</v>
          </cell>
        </row>
        <row r="293">
          <cell r="D293" t="str">
            <v>Manisa Çınar Center</v>
          </cell>
          <cell r="F293">
            <v>236</v>
          </cell>
          <cell r="G293" t="str">
            <v>232 05 62</v>
          </cell>
        </row>
        <row r="294">
          <cell r="D294" t="str">
            <v>Manisa Karaköy Hollywood</v>
          </cell>
          <cell r="F294">
            <v>236</v>
          </cell>
          <cell r="G294" t="str">
            <v>238 66 46</v>
          </cell>
        </row>
        <row r="295">
          <cell r="D295" t="str">
            <v>Manisa Salihli Hollywood</v>
          </cell>
          <cell r="F295">
            <v>236</v>
          </cell>
          <cell r="G295" t="str">
            <v>715 12 55</v>
          </cell>
        </row>
        <row r="296">
          <cell r="D296" t="str">
            <v>Manisa Turgutlu Belediye</v>
          </cell>
          <cell r="F296">
            <v>236</v>
          </cell>
          <cell r="G296" t="str">
            <v>277 78 88</v>
          </cell>
        </row>
        <row r="297">
          <cell r="D297" t="str">
            <v>Mardin MNC Cineland</v>
          </cell>
          <cell r="F297">
            <v>482</v>
          </cell>
          <cell r="G297" t="str">
            <v>213 40 90</v>
          </cell>
        </row>
        <row r="298">
          <cell r="D298" t="str">
            <v>Mersin Cep</v>
          </cell>
          <cell r="F298">
            <v>324</v>
          </cell>
          <cell r="G298" t="str">
            <v>327 87 87</v>
          </cell>
        </row>
        <row r="299">
          <cell r="D299" t="str">
            <v>Mersin Cinema Clup</v>
          </cell>
          <cell r="F299">
            <v>324</v>
          </cell>
          <cell r="G299" t="str">
            <v>614 11 14</v>
          </cell>
        </row>
        <row r="300">
          <cell r="D300" t="str">
            <v>Mersin Cinemall</v>
          </cell>
          <cell r="F300">
            <v>324</v>
          </cell>
          <cell r="G300" t="str">
            <v>331 00 77</v>
          </cell>
        </row>
        <row r="301">
          <cell r="D301" t="str">
            <v>Mersin Çarşı</v>
          </cell>
          <cell r="F301">
            <v>324</v>
          </cell>
          <cell r="G301" t="str">
            <v>238 87 97</v>
          </cell>
        </row>
        <row r="302">
          <cell r="D302" t="str">
            <v>Mersin Gediz</v>
          </cell>
          <cell r="F302">
            <v>324</v>
          </cell>
          <cell r="G302" t="str">
            <v>238 31 08</v>
          </cell>
        </row>
        <row r="303">
          <cell r="D303" t="str">
            <v>Mersin Mars</v>
          </cell>
        </row>
        <row r="304">
          <cell r="D304" t="str">
            <v>Mersin Silifke Belediye</v>
          </cell>
          <cell r="F304">
            <v>324</v>
          </cell>
          <cell r="G304" t="str">
            <v>714 32 22</v>
          </cell>
        </row>
        <row r="305">
          <cell r="D305" t="str">
            <v>Muğla Bodrum Cinemarıne</v>
          </cell>
          <cell r="F305">
            <v>252</v>
          </cell>
          <cell r="G305" t="str">
            <v>317 00 01</v>
          </cell>
        </row>
        <row r="306">
          <cell r="D306" t="str">
            <v>Muğla Bodrum Karya Prıncess</v>
          </cell>
          <cell r="F306">
            <v>252</v>
          </cell>
          <cell r="G306" t="str">
            <v>316 62 72</v>
          </cell>
        </row>
        <row r="307">
          <cell r="D307" t="str">
            <v>Muğla Fethiye Cinedoruk</v>
          </cell>
          <cell r="F307">
            <v>252</v>
          </cell>
          <cell r="G307" t="str">
            <v>612 30 00</v>
          </cell>
        </row>
        <row r="308">
          <cell r="D308" t="str">
            <v>Muğla Fethiye Hayal</v>
          </cell>
          <cell r="F308">
            <v>252</v>
          </cell>
          <cell r="G308" t="str">
            <v>612 13 14</v>
          </cell>
        </row>
        <row r="309">
          <cell r="D309" t="str">
            <v>Muğla Fethiye Hilliside Otel </v>
          </cell>
          <cell r="F309">
            <v>252</v>
          </cell>
          <cell r="G309" t="str">
            <v>614 83 60</v>
          </cell>
        </row>
        <row r="310">
          <cell r="D310" t="str">
            <v>Muğla Marmaris Aksaz</v>
          </cell>
          <cell r="F310">
            <v>252</v>
          </cell>
          <cell r="G310" t="str">
            <v>421 01 61</v>
          </cell>
        </row>
        <row r="311">
          <cell r="D311" t="str">
            <v>Muğla Marmaris Cine Point</v>
          </cell>
          <cell r="F311">
            <v>252</v>
          </cell>
          <cell r="G311" t="str">
            <v>413 75 84</v>
          </cell>
        </row>
        <row r="312">
          <cell r="D312" t="str">
            <v>Muğla Max Cinemarine</v>
          </cell>
          <cell r="F312">
            <v>252</v>
          </cell>
          <cell r="G312" t="str">
            <v>214 00 03</v>
          </cell>
        </row>
        <row r="313">
          <cell r="D313" t="str">
            <v>Muğla Milas Prenses</v>
          </cell>
          <cell r="F313">
            <v>252</v>
          </cell>
          <cell r="G313" t="str">
            <v>513 11 26</v>
          </cell>
        </row>
        <row r="314">
          <cell r="D314" t="str">
            <v>Muğla Ortaca Sinema Ceylin</v>
          </cell>
          <cell r="F314">
            <v>252</v>
          </cell>
          <cell r="G314" t="str">
            <v>282 50 56</v>
          </cell>
        </row>
        <row r="315">
          <cell r="D315" t="str">
            <v>Muğla Zeybek</v>
          </cell>
          <cell r="F315">
            <v>252</v>
          </cell>
          <cell r="G315" t="str">
            <v>214 09 26</v>
          </cell>
        </row>
        <row r="316">
          <cell r="D316" t="str">
            <v>Nevşehir Can Aile Sineması</v>
          </cell>
          <cell r="F316">
            <v>384</v>
          </cell>
          <cell r="G316" t="str">
            <v>213 17 25</v>
          </cell>
        </row>
        <row r="317">
          <cell r="D317" t="str">
            <v>Nevşehir Ürgüp Belediye</v>
          </cell>
          <cell r="F317">
            <v>384</v>
          </cell>
          <cell r="G317" t="str">
            <v>341 49 39 </v>
          </cell>
        </row>
        <row r="318">
          <cell r="D318" t="str">
            <v>Niğde Belediye K.M.</v>
          </cell>
          <cell r="F318">
            <v>388</v>
          </cell>
          <cell r="G318" t="str">
            <v>232 07 09</v>
          </cell>
        </row>
        <row r="319">
          <cell r="D319" t="str">
            <v>Ordu AFM</v>
          </cell>
          <cell r="F319">
            <v>452</v>
          </cell>
          <cell r="G319" t="str">
            <v>233 86 40</v>
          </cell>
        </row>
        <row r="320">
          <cell r="D320" t="str">
            <v>Ordu Cineworld</v>
          </cell>
          <cell r="F320">
            <v>452</v>
          </cell>
          <cell r="G320" t="str">
            <v>212 04 58</v>
          </cell>
        </row>
        <row r="321">
          <cell r="D321" t="str">
            <v>Ordu Fatsa Cinevizyon</v>
          </cell>
          <cell r="F321">
            <v>452</v>
          </cell>
          <cell r="G321" t="str">
            <v>423 48 59</v>
          </cell>
        </row>
        <row r="322">
          <cell r="D322" t="str">
            <v>Ordu Ünye Belediyesi</v>
          </cell>
          <cell r="F322">
            <v>452</v>
          </cell>
          <cell r="G322" t="str">
            <v>323 91 91</v>
          </cell>
        </row>
        <row r="323">
          <cell r="D323" t="str">
            <v>Osmaniye Emine Keskiner K.M.</v>
          </cell>
          <cell r="F323">
            <v>328</v>
          </cell>
          <cell r="G323" t="str">
            <v>813 25 07</v>
          </cell>
        </row>
        <row r="324">
          <cell r="D324" t="str">
            <v>Rize Pazar Cineklas</v>
          </cell>
          <cell r="F324">
            <v>464</v>
          </cell>
          <cell r="G324" t="str">
            <v>612 28 68</v>
          </cell>
        </row>
        <row r="325">
          <cell r="D325" t="str">
            <v>Rize Pembe Köşk</v>
          </cell>
          <cell r="F325">
            <v>464</v>
          </cell>
          <cell r="G325" t="str">
            <v>214 65 11</v>
          </cell>
        </row>
        <row r="326">
          <cell r="D326" t="str">
            <v>Rize Vizyon</v>
          </cell>
          <cell r="F326">
            <v>464</v>
          </cell>
          <cell r="G326" t="str">
            <v>214 92 70</v>
          </cell>
        </row>
        <row r="327">
          <cell r="D327" t="str">
            <v>Samsun AFM Yeşilyurt</v>
          </cell>
          <cell r="F327">
            <v>362</v>
          </cell>
          <cell r="G327" t="str">
            <v>439 20 70</v>
          </cell>
        </row>
        <row r="328">
          <cell r="D328" t="str">
            <v>Samsun Bafra Beledıye Cep</v>
          </cell>
          <cell r="F328">
            <v>362</v>
          </cell>
          <cell r="G328" t="str">
            <v>532 32 89</v>
          </cell>
        </row>
        <row r="329">
          <cell r="D329" t="str">
            <v>Samsun Çarşamba Beledıye</v>
          </cell>
          <cell r="F329">
            <v>362</v>
          </cell>
          <cell r="G329" t="str">
            <v>834 46 00</v>
          </cell>
        </row>
        <row r="330">
          <cell r="D330" t="str">
            <v>Samsun Fatsa Cem</v>
          </cell>
          <cell r="F330">
            <v>452</v>
          </cell>
          <cell r="G330" t="str">
            <v>423 57 93</v>
          </cell>
        </row>
        <row r="331">
          <cell r="D331" t="str">
            <v>Samsun Galaxy</v>
          </cell>
          <cell r="F331">
            <v>362</v>
          </cell>
          <cell r="G331" t="str">
            <v>233 21 22</v>
          </cell>
        </row>
        <row r="332">
          <cell r="D332" t="str">
            <v>Samsun Konakplex</v>
          </cell>
          <cell r="F332">
            <v>362</v>
          </cell>
          <cell r="G332" t="str">
            <v>431 24 71</v>
          </cell>
        </row>
        <row r="333">
          <cell r="D333" t="str">
            <v>Samsun Movizone</v>
          </cell>
          <cell r="F333">
            <v>362</v>
          </cell>
          <cell r="G333" t="str">
            <v>465 63 33</v>
          </cell>
        </row>
        <row r="334">
          <cell r="D334" t="str">
            <v>Samsun Planet</v>
          </cell>
          <cell r="F334">
            <v>362</v>
          </cell>
          <cell r="G334" t="str">
            <v>231 68 90</v>
          </cell>
        </row>
        <row r="335">
          <cell r="D335" t="str">
            <v>Sivas Klas</v>
          </cell>
          <cell r="F335">
            <v>346</v>
          </cell>
          <cell r="G335" t="str">
            <v>224 12 01</v>
          </cell>
        </row>
        <row r="336">
          <cell r="D336" t="str">
            <v>Sivas Polat Center</v>
          </cell>
          <cell r="F336">
            <v>346</v>
          </cell>
          <cell r="G336" t="str">
            <v>224 48 54</v>
          </cell>
        </row>
        <row r="337">
          <cell r="D337" t="str">
            <v>Şanlıurfa Emek</v>
          </cell>
          <cell r="F337">
            <v>414</v>
          </cell>
          <cell r="G337" t="str">
            <v>217 13 13</v>
          </cell>
        </row>
        <row r="338">
          <cell r="D338" t="str">
            <v>Şırnak Kültür Merkezi</v>
          </cell>
          <cell r="F338">
            <v>486</v>
          </cell>
          <cell r="G338" t="str">
            <v>216 77 55</v>
          </cell>
        </row>
        <row r="339">
          <cell r="D339" t="str">
            <v>Tekirdağ Borsa Kültür Merkezi</v>
          </cell>
          <cell r="F339">
            <v>282</v>
          </cell>
          <cell r="G339" t="str">
            <v>264 29 32</v>
          </cell>
        </row>
        <row r="340">
          <cell r="D340" t="str">
            <v>Tekirdağ Cinemaxi</v>
          </cell>
          <cell r="F340">
            <v>282</v>
          </cell>
          <cell r="G340" t="str">
            <v>293 13 80</v>
          </cell>
        </row>
        <row r="341">
          <cell r="D341" t="str">
            <v>Tekirdağ Çerkezköy Cinemy (Erna)</v>
          </cell>
          <cell r="F341">
            <v>282</v>
          </cell>
          <cell r="G341" t="str">
            <v>726 23 06</v>
          </cell>
        </row>
        <row r="342">
          <cell r="D342" t="str">
            <v>Tekirdağ Çorlu Orion Prestige</v>
          </cell>
          <cell r="F342">
            <v>282</v>
          </cell>
          <cell r="G342" t="str">
            <v>673 46 87</v>
          </cell>
        </row>
        <row r="343">
          <cell r="D343" t="str">
            <v>Tekirdağ Hayrabolu Cineplaza</v>
          </cell>
          <cell r="F343">
            <v>282</v>
          </cell>
          <cell r="G343" t="str">
            <v>315 39 56</v>
          </cell>
        </row>
        <row r="344">
          <cell r="D344" t="str">
            <v>Tekirdağ Malkara Kültür Merkezi</v>
          </cell>
          <cell r="F344">
            <v>282</v>
          </cell>
          <cell r="G344" t="str">
            <v>427 01 72</v>
          </cell>
        </row>
        <row r="345">
          <cell r="D345" t="str">
            <v>Tokat Karizma</v>
          </cell>
          <cell r="F345">
            <v>356</v>
          </cell>
          <cell r="G345" t="str">
            <v>213 32 09</v>
          </cell>
        </row>
        <row r="347">
          <cell r="D347" t="str">
            <v>Trabzon AFM</v>
          </cell>
          <cell r="F347">
            <v>462</v>
          </cell>
          <cell r="G347" t="str">
            <v>248 40 40</v>
          </cell>
        </row>
        <row r="348">
          <cell r="D348" t="str">
            <v>Trabzon Cinemini</v>
          </cell>
          <cell r="F348">
            <v>462</v>
          </cell>
          <cell r="G348" t="str">
            <v>323 17 61</v>
          </cell>
        </row>
        <row r="349">
          <cell r="D349" t="str">
            <v>Trabzon Mars</v>
          </cell>
        </row>
        <row r="350">
          <cell r="D350" t="str">
            <v>Trabzon RA</v>
          </cell>
          <cell r="F350">
            <v>462</v>
          </cell>
          <cell r="G350" t="str">
            <v>321 00 06</v>
          </cell>
        </row>
        <row r="351">
          <cell r="D351" t="str">
            <v>Trabzon Royal</v>
          </cell>
          <cell r="F351">
            <v>462</v>
          </cell>
          <cell r="G351" t="str">
            <v>323 33 77 </v>
          </cell>
        </row>
        <row r="352">
          <cell r="D352" t="str">
            <v>Uşak Karun (Cinens)</v>
          </cell>
          <cell r="F352">
            <v>276</v>
          </cell>
          <cell r="G352" t="str">
            <v>227 72 22</v>
          </cell>
        </row>
        <row r="353">
          <cell r="D353" t="str">
            <v>Uşak Park</v>
          </cell>
          <cell r="F353">
            <v>276</v>
          </cell>
          <cell r="G353" t="str">
            <v>223 67 25</v>
          </cell>
        </row>
        <row r="354">
          <cell r="D354" t="str">
            <v>Van Artos</v>
          </cell>
          <cell r="F354">
            <v>432</v>
          </cell>
          <cell r="G354" t="str">
            <v>210 08 52 </v>
          </cell>
        </row>
        <row r="355">
          <cell r="D355" t="str">
            <v>Van Emek</v>
          </cell>
          <cell r="F355">
            <v>432</v>
          </cell>
          <cell r="G355" t="str">
            <v> 216 15 15    </v>
          </cell>
        </row>
        <row r="356">
          <cell r="D356" t="str">
            <v>Yalova Cine 77</v>
          </cell>
          <cell r="F356">
            <v>226</v>
          </cell>
          <cell r="G356" t="str">
            <v>814 03 95</v>
          </cell>
        </row>
        <row r="357">
          <cell r="D357" t="str">
            <v>Yozgat Kültür Merkezi</v>
          </cell>
          <cell r="F357">
            <v>354</v>
          </cell>
          <cell r="G357" t="str">
            <v>212 54 93</v>
          </cell>
        </row>
        <row r="358">
          <cell r="D358" t="str">
            <v>Yozgat Önder K.M.</v>
          </cell>
          <cell r="F358">
            <v>354</v>
          </cell>
          <cell r="G358" t="str">
            <v>217 55 58</v>
          </cell>
        </row>
        <row r="359">
          <cell r="D359" t="str">
            <v>Yozgat Yimpaş</v>
          </cell>
          <cell r="F359">
            <v>354</v>
          </cell>
          <cell r="G359" t="str">
            <v>217 87 00</v>
          </cell>
        </row>
        <row r="360">
          <cell r="D360" t="str">
            <v>Zonguldak Belediye Sın.</v>
          </cell>
          <cell r="F360">
            <v>372</v>
          </cell>
          <cell r="G360" t="str">
            <v>251 21 66</v>
          </cell>
        </row>
        <row r="361">
          <cell r="D361" t="str">
            <v>Zonguldak Çaycuma Bldy. Sineması</v>
          </cell>
          <cell r="F361">
            <v>372</v>
          </cell>
          <cell r="G361" t="str">
            <v>615 19 23</v>
          </cell>
        </row>
        <row r="362">
          <cell r="D362" t="str">
            <v>Zonguldak Devrek Belediye</v>
          </cell>
        </row>
        <row r="363">
          <cell r="D363" t="str">
            <v>Zonguldak Karadeniz Ereğli Akm</v>
          </cell>
          <cell r="F363">
            <v>372</v>
          </cell>
          <cell r="G36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0 212 328 09 51</v>
      </c>
      <c r="D15" s="58" t="s">
        <v>102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6"/>
      <c r="E32" s="56"/>
      <c r="F32" s="56"/>
      <c r="G32" s="56"/>
      <c r="H32" s="56"/>
      <c r="I32" s="56"/>
      <c r="J32" s="5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str">
        <f>IF(ISBLANK(B54)," ","0"&amp;" "&amp;S54&amp;" "&amp;T54)</f>
        <v>0 322 454 51 98</v>
      </c>
      <c r="D54" s="32" t="s">
        <v>109</v>
      </c>
      <c r="E54" s="32"/>
      <c r="F54" s="32"/>
      <c r="G54" s="32"/>
      <c r="H54" s="32"/>
      <c r="I54" s="32"/>
      <c r="J54" s="33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8" t="s">
        <v>124</v>
      </c>
      <c r="E56" s="58"/>
      <c r="F56" s="58"/>
      <c r="G56" s="58"/>
      <c r="H56" s="58"/>
      <c r="I56" s="58"/>
      <c r="J56" s="5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8"/>
      <c r="F57" s="58"/>
      <c r="G57" s="58"/>
      <c r="H57" s="58"/>
      <c r="I57" s="58"/>
      <c r="J57" s="59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8" t="s">
        <v>107</v>
      </c>
      <c r="E58" s="58"/>
      <c r="F58" s="58"/>
      <c r="G58" s="58"/>
      <c r="H58" s="58"/>
      <c r="I58" s="58"/>
      <c r="J58" s="5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8" t="s">
        <v>102</v>
      </c>
      <c r="E60" s="58"/>
      <c r="F60" s="58"/>
      <c r="G60" s="58"/>
      <c r="H60" s="58"/>
      <c r="I60" s="58"/>
      <c r="J60" s="5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8" t="s">
        <v>110</v>
      </c>
      <c r="E61" s="58"/>
      <c r="F61" s="58"/>
      <c r="G61" s="58"/>
      <c r="H61" s="58"/>
      <c r="I61" s="58"/>
      <c r="J61" s="5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8" t="s">
        <v>122</v>
      </c>
      <c r="E72" s="58"/>
      <c r="F72" s="58"/>
      <c r="G72" s="58"/>
      <c r="H72" s="58"/>
      <c r="I72" s="58"/>
      <c r="J72" s="5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8" t="s">
        <v>102</v>
      </c>
      <c r="E73" s="58"/>
      <c r="F73" s="58"/>
      <c r="G73" s="58"/>
      <c r="H73" s="58"/>
      <c r="I73" s="58"/>
      <c r="J73" s="5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8" t="s">
        <v>148</v>
      </c>
      <c r="E75" s="58"/>
      <c r="F75" s="58"/>
      <c r="G75" s="58"/>
      <c r="H75" s="58"/>
      <c r="I75" s="58"/>
      <c r="J75" s="59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8" t="s">
        <v>151</v>
      </c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8" t="s">
        <v>107</v>
      </c>
      <c r="E78" s="58"/>
      <c r="F78" s="58"/>
      <c r="G78" s="58"/>
      <c r="H78" s="58"/>
      <c r="I78" s="58"/>
      <c r="J78" s="5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8" t="s">
        <v>130</v>
      </c>
      <c r="E79" s="58"/>
      <c r="F79" s="58"/>
      <c r="G79" s="58"/>
      <c r="H79" s="58"/>
      <c r="I79" s="58"/>
      <c r="J79" s="5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8" t="s">
        <v>129</v>
      </c>
      <c r="E81" s="58"/>
      <c r="F81" s="58"/>
      <c r="G81" s="58"/>
      <c r="H81" s="58"/>
      <c r="I81" s="58"/>
      <c r="J81" s="5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8" t="s">
        <v>107</v>
      </c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6"/>
      <c r="E83" s="56"/>
      <c r="F83" s="56"/>
      <c r="G83" s="56"/>
      <c r="H83" s="56"/>
      <c r="I83" s="56"/>
      <c r="J83" s="5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8" t="s">
        <v>102</v>
      </c>
      <c r="E84" s="58"/>
      <c r="F84" s="58"/>
      <c r="G84" s="58"/>
      <c r="H84" s="58"/>
      <c r="I84" s="58"/>
      <c r="J84" s="5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8" t="s">
        <v>108</v>
      </c>
      <c r="E85" s="58"/>
      <c r="F85" s="58"/>
      <c r="G85" s="58"/>
      <c r="H85" s="58"/>
      <c r="I85" s="58"/>
      <c r="J85" s="5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8" t="s">
        <v>118</v>
      </c>
      <c r="E87" s="58"/>
      <c r="F87" s="58"/>
      <c r="G87" s="58"/>
      <c r="H87" s="58"/>
      <c r="I87" s="58"/>
      <c r="J87" s="59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8" t="s">
        <v>158</v>
      </c>
      <c r="E88" s="58"/>
      <c r="F88" s="58"/>
      <c r="G88" s="58"/>
      <c r="H88" s="58"/>
      <c r="I88" s="58"/>
      <c r="J88" s="5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6"/>
      <c r="E89" s="56"/>
      <c r="F89" s="56"/>
      <c r="G89" s="56"/>
      <c r="H89" s="56"/>
      <c r="I89" s="56"/>
      <c r="J89" s="5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8" t="s">
        <v>128</v>
      </c>
      <c r="E90" s="58"/>
      <c r="F90" s="58"/>
      <c r="G90" s="58"/>
      <c r="H90" s="58"/>
      <c r="I90" s="58"/>
      <c r="J90" s="5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6"/>
      <c r="E91" s="56"/>
      <c r="F91" s="56"/>
      <c r="G91" s="56"/>
      <c r="H91" s="56"/>
      <c r="I91" s="56"/>
      <c r="J91" s="5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8" t="s">
        <v>107</v>
      </c>
      <c r="E92" s="58"/>
      <c r="F92" s="58"/>
      <c r="G92" s="58"/>
      <c r="H92" s="58"/>
      <c r="I92" s="58"/>
      <c r="J92" s="59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6"/>
      <c r="E93" s="56"/>
      <c r="F93" s="56"/>
      <c r="G93" s="56"/>
      <c r="H93" s="56"/>
      <c r="I93" s="56"/>
      <c r="J93" s="5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8" t="s">
        <v>132</v>
      </c>
      <c r="E94" s="58"/>
      <c r="F94" s="58"/>
      <c r="G94" s="58"/>
      <c r="H94" s="58"/>
      <c r="I94" s="58"/>
      <c r="J94" s="5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6"/>
      <c r="E95" s="56"/>
      <c r="F95" s="56"/>
      <c r="G95" s="56"/>
      <c r="H95" s="56"/>
      <c r="I95" s="56"/>
      <c r="J95" s="5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8" t="s">
        <v>117</v>
      </c>
      <c r="E96" s="58"/>
      <c r="F96" s="58"/>
      <c r="G96" s="58"/>
      <c r="H96" s="58"/>
      <c r="I96" s="58"/>
      <c r="J96" s="59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0 212 328 09 51</v>
      </c>
      <c r="D11" s="58" t="s">
        <v>237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6"/>
      <c r="E30" s="56"/>
      <c r="F30" s="56"/>
      <c r="G30" s="56"/>
      <c r="H30" s="56"/>
      <c r="I30" s="56"/>
      <c r="J30" s="5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6"/>
      <c r="E48" s="56"/>
      <c r="F48" s="56"/>
      <c r="G48" s="56"/>
      <c r="H48" s="56"/>
      <c r="I48" s="56"/>
      <c r="J48" s="5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8"/>
      <c r="F54" s="58"/>
      <c r="G54" s="58"/>
      <c r="H54" s="58"/>
      <c r="I54" s="58"/>
      <c r="J54" s="5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8" t="s">
        <v>107</v>
      </c>
      <c r="E55" s="58"/>
      <c r="F55" s="58"/>
      <c r="G55" s="58"/>
      <c r="H55" s="58"/>
      <c r="I55" s="58"/>
      <c r="J55" s="5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8" t="s">
        <v>208</v>
      </c>
      <c r="E57" s="58"/>
      <c r="F57" s="58"/>
      <c r="G57" s="58"/>
      <c r="H57" s="58"/>
      <c r="I57" s="58"/>
      <c r="J57" s="5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8" t="s">
        <v>110</v>
      </c>
      <c r="E58" s="58"/>
      <c r="F58" s="58"/>
      <c r="G58" s="58"/>
      <c r="H58" s="58"/>
      <c r="I58" s="58"/>
      <c r="J58" s="5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8" t="s">
        <v>122</v>
      </c>
      <c r="E69" s="58"/>
      <c r="F69" s="58"/>
      <c r="G69" s="58"/>
      <c r="H69" s="58"/>
      <c r="I69" s="58"/>
      <c r="J69" s="5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8" t="s">
        <v>102</v>
      </c>
      <c r="E70" s="58"/>
      <c r="F70" s="58"/>
      <c r="G70" s="58"/>
      <c r="H70" s="58"/>
      <c r="I70" s="58"/>
      <c r="J70" s="5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8" t="s">
        <v>220</v>
      </c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8" t="s">
        <v>191</v>
      </c>
      <c r="E74" s="58"/>
      <c r="F74" s="58"/>
      <c r="G74" s="58"/>
      <c r="H74" s="58"/>
      <c r="I74" s="58"/>
      <c r="J74" s="5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8" t="s">
        <v>230</v>
      </c>
      <c r="E75" s="58"/>
      <c r="F75" s="58"/>
      <c r="G75" s="58"/>
      <c r="H75" s="58"/>
      <c r="I75" s="58"/>
      <c r="J75" s="5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8" t="s">
        <v>188</v>
      </c>
      <c r="E77" s="58"/>
      <c r="F77" s="58"/>
      <c r="G77" s="58"/>
      <c r="H77" s="58"/>
      <c r="I77" s="58"/>
      <c r="J77" s="5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8" t="s">
        <v>197</v>
      </c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8" t="s">
        <v>231</v>
      </c>
      <c r="E80" s="58"/>
      <c r="F80" s="58"/>
      <c r="G80" s="58"/>
      <c r="H80" s="58"/>
      <c r="I80" s="58"/>
      <c r="J80" s="5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8" t="s">
        <v>128</v>
      </c>
      <c r="E81" s="58"/>
      <c r="F81" s="58"/>
      <c r="G81" s="58"/>
      <c r="H81" s="58"/>
      <c r="I81" s="58"/>
      <c r="J81" s="5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8" t="s">
        <v>232</v>
      </c>
      <c r="E83" s="58"/>
      <c r="F83" s="58"/>
      <c r="G83" s="58"/>
      <c r="H83" s="58"/>
      <c r="I83" s="58"/>
      <c r="J83" s="5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8" t="s">
        <v>128</v>
      </c>
      <c r="E85" s="58"/>
      <c r="F85" s="58"/>
      <c r="G85" s="58"/>
      <c r="H85" s="58"/>
      <c r="I85" s="58"/>
      <c r="J85" s="5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8" t="s">
        <v>224</v>
      </c>
      <c r="E87" s="58"/>
      <c r="F87" s="58"/>
      <c r="G87" s="58"/>
      <c r="H87" s="58"/>
      <c r="I87" s="58"/>
      <c r="J87" s="59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8" t="s">
        <v>201</v>
      </c>
      <c r="E89" s="58"/>
      <c r="F89" s="58"/>
      <c r="G89" s="58"/>
      <c r="H89" s="58"/>
      <c r="I89" s="58"/>
      <c r="J89" s="5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8" t="s">
        <v>104</v>
      </c>
      <c r="E91" s="58"/>
      <c r="F91" s="58"/>
      <c r="G91" s="58"/>
      <c r="H91" s="58"/>
      <c r="I91" s="58"/>
      <c r="J91" s="5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8" t="s">
        <v>198</v>
      </c>
      <c r="E93" s="58"/>
      <c r="F93" s="58"/>
      <c r="G93" s="58"/>
      <c r="H93" s="58"/>
      <c r="I93" s="58"/>
      <c r="J93" s="5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8" t="s">
        <v>203</v>
      </c>
      <c r="E95" s="58"/>
      <c r="F95" s="58"/>
      <c r="G95" s="58"/>
      <c r="H95" s="58"/>
      <c r="I95" s="58"/>
      <c r="J95" s="5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6"/>
      <c r="E96" s="56"/>
      <c r="F96" s="56"/>
      <c r="G96" s="56"/>
      <c r="H96" s="56"/>
      <c r="I96" s="56"/>
      <c r="J96" s="5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8" t="s">
        <v>233</v>
      </c>
      <c r="E97" s="58"/>
      <c r="F97" s="58"/>
      <c r="G97" s="58"/>
      <c r="H97" s="58"/>
      <c r="I97" s="58"/>
      <c r="J97" s="5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6"/>
      <c r="E98" s="56"/>
      <c r="F98" s="56"/>
      <c r="G98" s="56"/>
      <c r="H98" s="56"/>
      <c r="I98" s="56"/>
      <c r="J98" s="5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8" t="s">
        <v>236</v>
      </c>
      <c r="E99" s="58"/>
      <c r="F99" s="58"/>
      <c r="G99" s="58"/>
      <c r="H99" s="58"/>
      <c r="I99" s="58"/>
      <c r="J99" s="5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8" t="s">
        <v>333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8" t="s">
        <v>107</v>
      </c>
      <c r="E12" s="58"/>
      <c r="F12" s="58"/>
      <c r="G12" s="58"/>
      <c r="H12" s="58"/>
      <c r="I12" s="58"/>
      <c r="J12" s="5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8" t="s">
        <v>325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8" t="s">
        <v>107</v>
      </c>
      <c r="E18" s="58"/>
      <c r="F18" s="58"/>
      <c r="G18" s="58"/>
      <c r="H18" s="58"/>
      <c r="I18" s="58"/>
      <c r="J18" s="5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0 232 421 42 61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232</v>
      </c>
      <c r="T19" s="2" t="str">
        <f>VLOOKUP(B19,'SİNEMA LİSTESİ'!$A:$C,3,FALSE)</f>
        <v>421 42 61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6"/>
      <c r="E25" s="56"/>
      <c r="F25" s="56"/>
      <c r="G25" s="56"/>
      <c r="H25" s="56"/>
      <c r="I25" s="56"/>
      <c r="J25" s="5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8" t="s">
        <v>107</v>
      </c>
      <c r="E27" s="58"/>
      <c r="F27" s="58"/>
      <c r="G27" s="58"/>
      <c r="H27" s="58"/>
      <c r="I27" s="58"/>
      <c r="J27" s="5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6"/>
      <c r="E29" s="56"/>
      <c r="F29" s="56"/>
      <c r="G29" s="56"/>
      <c r="H29" s="56"/>
      <c r="I29" s="56"/>
      <c r="J29" s="5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8" t="s">
        <v>316</v>
      </c>
      <c r="E33" s="58"/>
      <c r="F33" s="58"/>
      <c r="G33" s="58"/>
      <c r="H33" s="58"/>
      <c r="I33" s="58"/>
      <c r="J33" s="5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321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8" t="s">
        <v>327</v>
      </c>
      <c r="E36" s="58"/>
      <c r="F36" s="58"/>
      <c r="G36" s="58"/>
      <c r="H36" s="58"/>
      <c r="I36" s="58"/>
      <c r="J36" s="5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6"/>
      <c r="E37" s="56"/>
      <c r="F37" s="56"/>
      <c r="G37" s="56"/>
      <c r="H37" s="56"/>
      <c r="I37" s="56"/>
      <c r="J37" s="5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6"/>
      <c r="E39" s="56"/>
      <c r="F39" s="56"/>
      <c r="G39" s="56"/>
      <c r="H39" s="56"/>
      <c r="I39" s="56"/>
      <c r="J39" s="5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8" t="s">
        <v>313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8" t="s">
        <v>320</v>
      </c>
      <c r="E41" s="58"/>
      <c r="F41" s="58"/>
      <c r="G41" s="58"/>
      <c r="H41" s="58"/>
      <c r="I41" s="58"/>
      <c r="J41" s="5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6"/>
      <c r="E42" s="56"/>
      <c r="F42" s="56"/>
      <c r="G42" s="56"/>
      <c r="H42" s="56"/>
      <c r="I42" s="56"/>
      <c r="J42" s="5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8" t="s">
        <v>310</v>
      </c>
      <c r="E43" s="58"/>
      <c r="F43" s="58"/>
      <c r="G43" s="58"/>
      <c r="H43" s="58"/>
      <c r="I43" s="58"/>
      <c r="J43" s="5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8" t="s">
        <v>341</v>
      </c>
      <c r="E45" s="58"/>
      <c r="F45" s="58"/>
      <c r="G45" s="58"/>
      <c r="H45" s="58"/>
      <c r="I45" s="58"/>
      <c r="J45" s="5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8" t="s">
        <v>122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8" t="s">
        <v>335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8" t="s">
        <v>336</v>
      </c>
      <c r="E49" s="58"/>
      <c r="F49" s="58"/>
      <c r="G49" s="58"/>
      <c r="H49" s="58"/>
      <c r="I49" s="58"/>
      <c r="J49" s="5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0"/>
      <c r="E50" s="61"/>
      <c r="F50" s="61"/>
      <c r="G50" s="61"/>
      <c r="H50" s="61"/>
      <c r="I50" s="61"/>
      <c r="J50" s="6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8" t="s">
        <v>128</v>
      </c>
      <c r="E51" s="58"/>
      <c r="F51" s="58"/>
      <c r="G51" s="58"/>
      <c r="H51" s="58"/>
      <c r="I51" s="58"/>
      <c r="J51" s="5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8" t="s">
        <v>337</v>
      </c>
      <c r="E53" s="58"/>
      <c r="F53" s="58"/>
      <c r="G53" s="58"/>
      <c r="H53" s="58"/>
      <c r="I53" s="58"/>
      <c r="J53" s="5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6"/>
      <c r="E54" s="56"/>
      <c r="F54" s="56"/>
      <c r="G54" s="56"/>
      <c r="H54" s="56"/>
      <c r="I54" s="56"/>
      <c r="J54" s="5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8" t="s">
        <v>314</v>
      </c>
      <c r="E55" s="58"/>
      <c r="F55" s="58"/>
      <c r="G55" s="58"/>
      <c r="H55" s="58"/>
      <c r="I55" s="58"/>
      <c r="J55" s="5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8" t="s">
        <v>312</v>
      </c>
      <c r="E57" s="58"/>
      <c r="F57" s="58"/>
      <c r="G57" s="58"/>
      <c r="H57" s="58"/>
      <c r="I57" s="58"/>
      <c r="J57" s="59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6"/>
      <c r="E58" s="56"/>
      <c r="F58" s="56"/>
      <c r="G58" s="56"/>
      <c r="H58" s="56"/>
      <c r="I58" s="56"/>
      <c r="J58" s="5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8" t="s">
        <v>338</v>
      </c>
      <c r="E59" s="58"/>
      <c r="F59" s="58"/>
      <c r="G59" s="58"/>
      <c r="H59" s="58"/>
      <c r="I59" s="58"/>
      <c r="J59" s="5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8" t="s">
        <v>318</v>
      </c>
      <c r="E60" s="58"/>
      <c r="F60" s="58"/>
      <c r="G60" s="58"/>
      <c r="H60" s="58"/>
      <c r="I60" s="58"/>
      <c r="J60" s="5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8" t="s">
        <v>339</v>
      </c>
      <c r="E61" s="58"/>
      <c r="F61" s="58"/>
      <c r="G61" s="58"/>
      <c r="H61" s="58"/>
      <c r="I61" s="58"/>
      <c r="J61" s="5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8" t="s">
        <v>104</v>
      </c>
      <c r="E63" s="58"/>
      <c r="F63" s="58"/>
      <c r="G63" s="58"/>
      <c r="H63" s="58"/>
      <c r="I63" s="58"/>
      <c r="J63" s="5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6"/>
      <c r="E64" s="56"/>
      <c r="F64" s="56"/>
      <c r="G64" s="56"/>
      <c r="H64" s="56"/>
      <c r="I64" s="56"/>
      <c r="J64" s="5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8" t="s">
        <v>198</v>
      </c>
      <c r="E65" s="58"/>
      <c r="F65" s="58"/>
      <c r="G65" s="58"/>
      <c r="H65" s="58"/>
      <c r="I65" s="58"/>
      <c r="J65" s="5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6"/>
      <c r="E66" s="56"/>
      <c r="F66" s="56"/>
      <c r="G66" s="56"/>
      <c r="H66" s="56"/>
      <c r="I66" s="56"/>
      <c r="J66" s="5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8" t="s">
        <v>306</v>
      </c>
      <c r="E67" s="58"/>
      <c r="F67" s="58"/>
      <c r="G67" s="58"/>
      <c r="H67" s="58"/>
      <c r="I67" s="58"/>
      <c r="J67" s="5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8" t="s">
        <v>233</v>
      </c>
      <c r="E69" s="58"/>
      <c r="F69" s="58"/>
      <c r="G69" s="58"/>
      <c r="H69" s="58"/>
      <c r="I69" s="58"/>
      <c r="J69" s="5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6"/>
      <c r="E70" s="56"/>
      <c r="F70" s="56"/>
      <c r="G70" s="56"/>
      <c r="H70" s="56"/>
      <c r="I70" s="56"/>
      <c r="J70" s="5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8" t="s">
        <v>324</v>
      </c>
      <c r="E71" s="58"/>
      <c r="F71" s="58"/>
      <c r="G71" s="58"/>
      <c r="H71" s="58"/>
      <c r="I71" s="58"/>
      <c r="J71" s="5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6"/>
      <c r="E72" s="56"/>
      <c r="F72" s="56"/>
      <c r="G72" s="56"/>
      <c r="H72" s="56"/>
      <c r="I72" s="56"/>
      <c r="J72" s="5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8"/>
      <c r="F73" s="58"/>
      <c r="G73" s="58"/>
      <c r="H73" s="58"/>
      <c r="I73" s="58"/>
      <c r="J73" s="59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8" t="s">
        <v>235</v>
      </c>
      <c r="E75" s="58"/>
      <c r="F75" s="58"/>
      <c r="G75" s="58"/>
      <c r="H75" s="58"/>
      <c r="I75" s="58"/>
      <c r="J75" s="5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8" t="s">
        <v>323</v>
      </c>
      <c r="E77" s="58"/>
      <c r="F77" s="58"/>
      <c r="G77" s="58"/>
      <c r="H77" s="58"/>
      <c r="I77" s="58"/>
      <c r="J77" s="5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6"/>
      <c r="E78" s="56"/>
      <c r="F78" s="56"/>
      <c r="G78" s="56"/>
      <c r="H78" s="56"/>
      <c r="I78" s="56"/>
      <c r="J78" s="5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8" t="s">
        <v>309</v>
      </c>
      <c r="E79" s="58"/>
      <c r="F79" s="58"/>
      <c r="G79" s="58"/>
      <c r="H79" s="58"/>
      <c r="I79" s="58"/>
      <c r="J79" s="5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8" t="s">
        <v>315</v>
      </c>
      <c r="E81" s="58"/>
      <c r="F81" s="58"/>
      <c r="G81" s="58"/>
      <c r="H81" s="58"/>
      <c r="I81" s="58"/>
      <c r="J81" s="5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8" t="s">
        <v>151</v>
      </c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8" t="s">
        <v>330</v>
      </c>
      <c r="E85" s="58"/>
      <c r="F85" s="58"/>
      <c r="G85" s="58"/>
      <c r="H85" s="58"/>
      <c r="I85" s="58"/>
      <c r="J85" s="5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8" t="s">
        <v>105</v>
      </c>
      <c r="E87" s="58"/>
      <c r="F87" s="58"/>
      <c r="G87" s="58"/>
      <c r="H87" s="58"/>
      <c r="I87" s="58"/>
      <c r="J87" s="5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8" t="s">
        <v>331</v>
      </c>
      <c r="E89" s="58"/>
      <c r="F89" s="58"/>
      <c r="G89" s="58"/>
      <c r="H89" s="58"/>
      <c r="I89" s="58"/>
      <c r="J89" s="5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8" t="s">
        <v>315</v>
      </c>
      <c r="E91" s="58"/>
      <c r="F91" s="58"/>
      <c r="G91" s="58"/>
      <c r="H91" s="58"/>
      <c r="I91" s="58"/>
      <c r="J91" s="5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8" t="s">
        <v>235</v>
      </c>
      <c r="E93" s="58"/>
      <c r="F93" s="58"/>
      <c r="G93" s="58"/>
      <c r="H93" s="58"/>
      <c r="I93" s="58"/>
      <c r="J93" s="5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8" t="s">
        <v>321</v>
      </c>
      <c r="E95" s="58"/>
      <c r="F95" s="58"/>
      <c r="G95" s="58"/>
      <c r="H95" s="58"/>
      <c r="I95" s="58"/>
      <c r="J95" s="5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8" t="s">
        <v>107</v>
      </c>
      <c r="E96" s="58"/>
      <c r="F96" s="58"/>
      <c r="G96" s="58"/>
      <c r="H96" s="58"/>
      <c r="I96" s="58"/>
      <c r="J96" s="5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6"/>
      <c r="E97" s="56"/>
      <c r="F97" s="56"/>
      <c r="G97" s="56"/>
      <c r="H97" s="56"/>
      <c r="I97" s="56"/>
      <c r="J97" s="5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8" t="s">
        <v>316</v>
      </c>
      <c r="E98" s="58"/>
      <c r="F98" s="58"/>
      <c r="G98" s="58"/>
      <c r="H98" s="58"/>
      <c r="I98" s="58"/>
      <c r="J98" s="59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8" t="s">
        <v>322</v>
      </c>
      <c r="E99" s="58"/>
      <c r="F99" s="58"/>
      <c r="G99" s="58"/>
      <c r="H99" s="58"/>
      <c r="I99" s="58"/>
      <c r="J99" s="5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6"/>
      <c r="E100" s="56"/>
      <c r="F100" s="56"/>
      <c r="G100" s="56"/>
      <c r="H100" s="56"/>
      <c r="I100" s="56"/>
      <c r="J100" s="5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8" t="s">
        <v>332</v>
      </c>
      <c r="E101" s="58"/>
      <c r="F101" s="58"/>
      <c r="G101" s="58"/>
      <c r="H101" s="58"/>
      <c r="I101" s="58"/>
      <c r="J101" s="5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6"/>
      <c r="E102" s="56"/>
      <c r="F102" s="56"/>
      <c r="G102" s="56"/>
      <c r="H102" s="56"/>
      <c r="I102" s="56"/>
      <c r="J102" s="5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8" t="s">
        <v>236</v>
      </c>
      <c r="E103" s="58"/>
      <c r="F103" s="58"/>
      <c r="G103" s="58"/>
      <c r="H103" s="58"/>
      <c r="I103" s="58"/>
      <c r="J103" s="5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8" t="s">
        <v>370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0 232 421 42 61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232</v>
      </c>
      <c r="T11" s="2" t="str">
        <f>VLOOKUP(B11,'SİNEMA LİSTESİ'!$A:$C,3,FALSE)</f>
        <v>421 42 61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6"/>
      <c r="E21" s="56"/>
      <c r="F21" s="56"/>
      <c r="G21" s="56"/>
      <c r="H21" s="56"/>
      <c r="I21" s="56"/>
      <c r="J21" s="5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8" t="s">
        <v>224</v>
      </c>
      <c r="E23" s="58"/>
      <c r="F23" s="58"/>
      <c r="G23" s="58"/>
      <c r="H23" s="58"/>
      <c r="I23" s="58"/>
      <c r="J23" s="5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8" t="s">
        <v>151</v>
      </c>
      <c r="E27" s="58"/>
      <c r="F27" s="58"/>
      <c r="G27" s="58"/>
      <c r="H27" s="58"/>
      <c r="I27" s="58"/>
      <c r="J27" s="5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6"/>
      <c r="E28" s="56"/>
      <c r="F28" s="56"/>
      <c r="G28" s="56"/>
      <c r="H28" s="56"/>
      <c r="I28" s="56"/>
      <c r="J28" s="5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8" t="s">
        <v>386</v>
      </c>
      <c r="E33" s="58"/>
      <c r="F33" s="58"/>
      <c r="G33" s="58"/>
      <c r="H33" s="58"/>
      <c r="I33" s="58"/>
      <c r="J33" s="5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110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6"/>
      <c r="E36" s="56"/>
      <c r="F36" s="56"/>
      <c r="G36" s="56"/>
      <c r="H36" s="56"/>
      <c r="I36" s="56"/>
      <c r="J36" s="5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6"/>
      <c r="E38" s="56"/>
      <c r="F38" s="56"/>
      <c r="G38" s="56"/>
      <c r="H38" s="56"/>
      <c r="I38" s="56"/>
      <c r="J38" s="5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8" t="s">
        <v>313</v>
      </c>
      <c r="E39" s="58"/>
      <c r="F39" s="58"/>
      <c r="G39" s="58"/>
      <c r="H39" s="58"/>
      <c r="I39" s="58"/>
      <c r="J39" s="5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8" t="s">
        <v>320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6"/>
      <c r="E41" s="56"/>
      <c r="F41" s="56"/>
      <c r="G41" s="56"/>
      <c r="H41" s="56"/>
      <c r="I41" s="56"/>
      <c r="J41" s="5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8" t="s">
        <v>105</v>
      </c>
      <c r="E42" s="58"/>
      <c r="F42" s="58"/>
      <c r="G42" s="58"/>
      <c r="H42" s="58"/>
      <c r="I42" s="58"/>
      <c r="J42" s="59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6"/>
      <c r="E43" s="56"/>
      <c r="F43" s="56"/>
      <c r="G43" s="56"/>
      <c r="H43" s="56"/>
      <c r="I43" s="56"/>
      <c r="J43" s="5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8" t="s">
        <v>341</v>
      </c>
      <c r="E44" s="58"/>
      <c r="F44" s="58"/>
      <c r="G44" s="58"/>
      <c r="H44" s="58"/>
      <c r="I44" s="58"/>
      <c r="J44" s="5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6"/>
      <c r="E45" s="56"/>
      <c r="F45" s="56"/>
      <c r="G45" s="56"/>
      <c r="H45" s="56"/>
      <c r="I45" s="56"/>
      <c r="J45" s="5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8" t="s">
        <v>371</v>
      </c>
      <c r="E46" s="58"/>
      <c r="F46" s="58"/>
      <c r="G46" s="58"/>
      <c r="H46" s="58"/>
      <c r="I46" s="58"/>
      <c r="J46" s="5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8" t="s">
        <v>109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8" t="s">
        <v>379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0"/>
      <c r="E49" s="61"/>
      <c r="F49" s="61"/>
      <c r="G49" s="61"/>
      <c r="H49" s="61"/>
      <c r="I49" s="61"/>
      <c r="J49" s="6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8" t="s">
        <v>315</v>
      </c>
      <c r="E50" s="58"/>
      <c r="F50" s="58"/>
      <c r="G50" s="58"/>
      <c r="H50" s="58"/>
      <c r="I50" s="58"/>
      <c r="J50" s="5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8" t="s">
        <v>235</v>
      </c>
      <c r="E52" s="58"/>
      <c r="F52" s="58"/>
      <c r="G52" s="58"/>
      <c r="H52" s="58"/>
      <c r="I52" s="58"/>
      <c r="J52" s="5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6"/>
      <c r="E53" s="56"/>
      <c r="F53" s="56"/>
      <c r="G53" s="56"/>
      <c r="H53" s="56"/>
      <c r="I53" s="56"/>
      <c r="J53" s="5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8" t="s">
        <v>224</v>
      </c>
      <c r="E54" s="58"/>
      <c r="F54" s="58"/>
      <c r="G54" s="58"/>
      <c r="H54" s="58"/>
      <c r="I54" s="58"/>
      <c r="J54" s="5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8" t="s">
        <v>374</v>
      </c>
      <c r="E56" s="58"/>
      <c r="F56" s="58"/>
      <c r="G56" s="58"/>
      <c r="H56" s="58"/>
      <c r="I56" s="58"/>
      <c r="J56" s="5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6"/>
      <c r="E57" s="56"/>
      <c r="F57" s="56"/>
      <c r="G57" s="56"/>
      <c r="H57" s="56"/>
      <c r="I57" s="56"/>
      <c r="J57" s="5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6"/>
      <c r="E61" s="56"/>
      <c r="F61" s="56"/>
      <c r="G61" s="56"/>
      <c r="H61" s="56"/>
      <c r="I61" s="56"/>
      <c r="J61" s="5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8" t="s">
        <v>378</v>
      </c>
      <c r="E62" s="58"/>
      <c r="F62" s="58"/>
      <c r="G62" s="58"/>
      <c r="H62" s="58"/>
      <c r="I62" s="58"/>
      <c r="J62" s="5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6"/>
      <c r="E63" s="56"/>
      <c r="F63" s="56"/>
      <c r="G63" s="56"/>
      <c r="H63" s="56"/>
      <c r="I63" s="56"/>
      <c r="J63" s="5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8" t="s">
        <v>102</v>
      </c>
      <c r="E64" s="58"/>
      <c r="F64" s="58"/>
      <c r="G64" s="58"/>
      <c r="H64" s="58"/>
      <c r="I64" s="58"/>
      <c r="J64" s="5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6"/>
      <c r="E65" s="56"/>
      <c r="F65" s="56"/>
      <c r="G65" s="56"/>
      <c r="H65" s="56"/>
      <c r="I65" s="56"/>
      <c r="J65" s="5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8" t="s">
        <v>122</v>
      </c>
      <c r="E66" s="58"/>
      <c r="F66" s="58"/>
      <c r="G66" s="58"/>
      <c r="H66" s="58"/>
      <c r="I66" s="58"/>
      <c r="J66" s="5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6"/>
      <c r="E67" s="56"/>
      <c r="F67" s="56"/>
      <c r="G67" s="56"/>
      <c r="H67" s="56"/>
      <c r="I67" s="56"/>
      <c r="J67" s="5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8" t="s">
        <v>331</v>
      </c>
      <c r="E68" s="58"/>
      <c r="F68" s="58"/>
      <c r="G68" s="58"/>
      <c r="H68" s="58"/>
      <c r="I68" s="58"/>
      <c r="J68" s="5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6"/>
      <c r="E69" s="56"/>
      <c r="F69" s="56"/>
      <c r="G69" s="56"/>
      <c r="H69" s="56"/>
      <c r="I69" s="56"/>
      <c r="J69" s="5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8"/>
      <c r="F70" s="58"/>
      <c r="G70" s="58"/>
      <c r="H70" s="58"/>
      <c r="I70" s="58"/>
      <c r="J70" s="59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8" t="s">
        <v>385</v>
      </c>
      <c r="E72" s="58"/>
      <c r="F72" s="58"/>
      <c r="G72" s="58"/>
      <c r="H72" s="58"/>
      <c r="I72" s="58"/>
      <c r="J72" s="5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8" t="s">
        <v>384</v>
      </c>
      <c r="E74" s="58"/>
      <c r="F74" s="58"/>
      <c r="G74" s="58"/>
      <c r="H74" s="58"/>
      <c r="I74" s="58"/>
      <c r="J74" s="5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6"/>
      <c r="E75" s="56"/>
      <c r="F75" s="56"/>
      <c r="G75" s="56"/>
      <c r="H75" s="56"/>
      <c r="I75" s="56"/>
      <c r="J75" s="5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8" t="s">
        <v>337</v>
      </c>
      <c r="E76" s="58"/>
      <c r="F76" s="58"/>
      <c r="G76" s="58"/>
      <c r="H76" s="58"/>
      <c r="I76" s="58"/>
      <c r="J76" s="5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8" t="s">
        <v>382</v>
      </c>
      <c r="E78" s="58"/>
      <c r="F78" s="58"/>
      <c r="G78" s="58"/>
      <c r="H78" s="58"/>
      <c r="I78" s="58"/>
      <c r="J78" s="5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8" t="s">
        <v>337</v>
      </c>
      <c r="E80" s="58"/>
      <c r="F80" s="58"/>
      <c r="G80" s="58"/>
      <c r="H80" s="58"/>
      <c r="I80" s="58"/>
      <c r="J80" s="5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8" t="s">
        <v>400</v>
      </c>
      <c r="E7" s="58"/>
      <c r="F7" s="58"/>
      <c r="G7" s="58"/>
      <c r="H7" s="58"/>
      <c r="I7" s="58"/>
      <c r="J7" s="59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6"/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6"/>
      <c r="E10" s="56"/>
      <c r="F10" s="56"/>
      <c r="G10" s="56"/>
      <c r="H10" s="56"/>
      <c r="I10" s="56"/>
      <c r="J10" s="5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8" t="s">
        <v>399</v>
      </c>
      <c r="E11" s="58"/>
      <c r="F11" s="58"/>
      <c r="G11" s="58"/>
      <c r="H11" s="58"/>
      <c r="I11" s="58"/>
      <c r="J11" s="5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6"/>
      <c r="E12" s="56"/>
      <c r="F12" s="56"/>
      <c r="G12" s="56"/>
      <c r="H12" s="56"/>
      <c r="I12" s="56"/>
      <c r="J12" s="5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8" t="s">
        <v>401</v>
      </c>
      <c r="E13" s="58"/>
      <c r="F13" s="58"/>
      <c r="G13" s="58"/>
      <c r="H13" s="58"/>
      <c r="I13" s="58"/>
      <c r="J13" s="5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6"/>
      <c r="E14" s="56"/>
      <c r="F14" s="56"/>
      <c r="G14" s="56"/>
      <c r="H14" s="56"/>
      <c r="I14" s="56"/>
      <c r="J14" s="5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8" t="s">
        <v>235</v>
      </c>
      <c r="E15" s="58"/>
      <c r="F15" s="58"/>
      <c r="G15" s="58"/>
      <c r="H15" s="58"/>
      <c r="I15" s="58"/>
      <c r="J15" s="5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6"/>
      <c r="E18" s="56"/>
      <c r="F18" s="56"/>
      <c r="G18" s="56"/>
      <c r="H18" s="56"/>
      <c r="I18" s="56"/>
      <c r="J18" s="5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8" t="s">
        <v>402</v>
      </c>
      <c r="E19" s="58"/>
      <c r="F19" s="58"/>
      <c r="G19" s="58"/>
      <c r="H19" s="58"/>
      <c r="I19" s="58"/>
      <c r="J19" s="5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6"/>
      <c r="E20" s="56"/>
      <c r="F20" s="56"/>
      <c r="G20" s="56"/>
      <c r="H20" s="56"/>
      <c r="I20" s="56"/>
      <c r="J20" s="5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8" t="s">
        <v>398</v>
      </c>
      <c r="E21" s="58"/>
      <c r="F21" s="58"/>
      <c r="G21" s="58"/>
      <c r="H21" s="58"/>
      <c r="I21" s="58"/>
      <c r="J21" s="5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8"/>
      <c r="F23" s="58"/>
      <c r="G23" s="58"/>
      <c r="H23" s="58"/>
      <c r="I23" s="58"/>
      <c r="J23" s="59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8" t="s">
        <v>385</v>
      </c>
      <c r="E25" s="58"/>
      <c r="F25" s="58"/>
      <c r="G25" s="58"/>
      <c r="H25" s="58"/>
      <c r="I25" s="58"/>
      <c r="J25" s="5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8" t="s">
        <v>235</v>
      </c>
      <c r="E27" s="58"/>
      <c r="F27" s="58"/>
      <c r="G27" s="58"/>
      <c r="H27" s="58"/>
      <c r="I27" s="58"/>
      <c r="J27" s="59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6:J46"/>
    <mergeCell ref="D42:J42"/>
    <mergeCell ref="D44:J44"/>
    <mergeCell ref="D40:J40"/>
    <mergeCell ref="D45:J45"/>
    <mergeCell ref="D28:J28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>
        <f>+'[2]ANA LİSTE'!F$128</f>
        <v>0</v>
      </c>
      <c r="C128" s="21">
        <f>+'[2]ANA LİSTE'!G$128</f>
        <v>0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Kartal Vizyon</v>
      </c>
      <c r="B202" s="21">
        <f>+'[2]ANA LİSTE'!F$202</f>
        <v>216</v>
      </c>
      <c r="C202" s="21" t="str">
        <f>+'[2]ANA LİSTE'!G$202</f>
        <v>306 90 07</v>
      </c>
    </row>
    <row r="203" spans="1:3" ht="12.75">
      <c r="A203" s="12" t="str">
        <f>+'[2]ANA LİSTE'!D203</f>
        <v>İstanbul Kavacık Boğaziçi</v>
      </c>
      <c r="B203" s="21">
        <f>+'[2]ANA LİSTE'!F$203</f>
        <v>216</v>
      </c>
      <c r="C203" s="21" t="str">
        <f>+'[2]ANA LİSTE'!G$203</f>
        <v>425 19 15</v>
      </c>
    </row>
    <row r="204" spans="1:3" ht="12.75">
      <c r="A204" s="12" t="str">
        <f>+'[2]ANA LİSTE'!D204</f>
        <v>İstanbul Kemerburgaz AFM KG&amp;CC</v>
      </c>
      <c r="B204" s="21">
        <f>+'[2]ANA LİSTE'!F$204</f>
        <v>212</v>
      </c>
      <c r="C204" s="21" t="str">
        <f>+'[2]ANA LİSTE'!G$204</f>
        <v>239 75 39</v>
      </c>
    </row>
    <row r="205" spans="1:3" ht="12.75">
      <c r="A205" s="12" t="str">
        <f>+'[2]ANA LİSTE'!D205</f>
        <v>İstanbul Kozyatağı Bonus Premıum Cc Trio</v>
      </c>
      <c r="B205" s="21">
        <f>+'[2]ANA LİSTE'!F$205</f>
        <v>216</v>
      </c>
      <c r="C205" s="21" t="str">
        <f>+'[2]ANA LİSTE'!G$205</f>
        <v>315 10 10</v>
      </c>
    </row>
    <row r="206" spans="1:3" ht="12.75">
      <c r="A206" s="12" t="str">
        <f>+'[2]ANA LİSTE'!D206</f>
        <v>İstanbul Kozyatağı Cinepol</v>
      </c>
      <c r="B206" s="21">
        <f>+'[2]ANA LİSTE'!F$206</f>
        <v>216</v>
      </c>
      <c r="C206" s="21" t="str">
        <f>+'[2]ANA LİSTE'!G$206</f>
        <v>362 51 00</v>
      </c>
    </row>
    <row r="207" spans="1:3" ht="12.75">
      <c r="A207" s="12" t="str">
        <f>+'[2]ANA LİSTE'!D207</f>
        <v>İstanbul Levent Kanyon</v>
      </c>
      <c r="B207" s="21">
        <f>+'[2]ANA LİSTE'!F$207</f>
        <v>212</v>
      </c>
      <c r="C207" s="21" t="str">
        <f>+'[2]ANA LİSTE'!G$207</f>
        <v>353 08 53</v>
      </c>
    </row>
    <row r="208" spans="1:3" ht="12.75">
      <c r="A208" s="12" t="str">
        <f>+'[2]ANA LİSTE'!D208</f>
        <v>İstanbul Maçka Cinebonus G-Mall</v>
      </c>
      <c r="B208" s="21">
        <f>+'[2]ANA LİSTE'!F$208</f>
        <v>212</v>
      </c>
      <c r="C208" s="21" t="str">
        <f>+'[2]ANA LİSTE'!G$208</f>
        <v>232 44 40</v>
      </c>
    </row>
    <row r="209" spans="1:3" ht="12.75">
      <c r="A209" s="12" t="str">
        <f>+'[2]ANA LİSTE'!D209</f>
        <v>İstanbul Maltepe AFM</v>
      </c>
      <c r="B209" s="21">
        <f>+'[2]ANA LİSTE'!F$209</f>
        <v>216</v>
      </c>
      <c r="C209" s="21" t="str">
        <f>+'[2]ANA LİSTE'!G$209</f>
        <v>515 12 12</v>
      </c>
    </row>
    <row r="210" spans="1:3" ht="12.75">
      <c r="A210" s="12" t="str">
        <f>+'[2]ANA LİSTE'!D210</f>
        <v>İstanbul Maltepe Grandhouse</v>
      </c>
      <c r="B210" s="21">
        <f>+'[2]ANA LİSTE'!F$210</f>
        <v>216</v>
      </c>
      <c r="C210" s="21" t="str">
        <f>+'[2]ANA LİSTE'!G$210</f>
        <v>442 60 30</v>
      </c>
    </row>
    <row r="211" spans="1:3" ht="12.75">
      <c r="A211" s="12" t="str">
        <f>+'[2]ANA LİSTE'!D211</f>
        <v>İstanbul Maslak Tim</v>
      </c>
      <c r="B211" s="21">
        <f>+'[2]ANA LİSTE'!F$211</f>
        <v>212</v>
      </c>
      <c r="C211" s="21" t="str">
        <f>+'[2]ANA LİSTE'!G$211</f>
        <v>286 66 05</v>
      </c>
    </row>
    <row r="212" spans="1:3" ht="12.75">
      <c r="A212" s="12" t="str">
        <f>+'[2]ANA LİSTE'!D212</f>
        <v>İstanbul Mecidiyeköy Profilo AFM</v>
      </c>
      <c r="B212" s="21">
        <f>+'[2]ANA LİSTE'!F$212</f>
        <v>212</v>
      </c>
      <c r="C212" s="21" t="str">
        <f>+'[2]ANA LİSTE'!G$212</f>
        <v>216 37 90</v>
      </c>
    </row>
    <row r="213" spans="1:3" ht="12.75">
      <c r="A213" s="12" t="str">
        <f>+'[2]ANA LİSTE'!D213</f>
        <v>İstanbul Moda Deniz Klübü Derneği</v>
      </c>
      <c r="B213" s="21">
        <f>+'[2]ANA LİSTE'!F$213</f>
        <v>532</v>
      </c>
      <c r="C213" s="21" t="str">
        <f>+'[2]ANA LİSTE'!G$213</f>
        <v>740 63 23 </v>
      </c>
    </row>
    <row r="214" spans="1:3" ht="12.75">
      <c r="A214" s="12" t="str">
        <f>+'[2]ANA LİSTE'!D214</f>
        <v>İstanbul Nişantaşı Movieplex</v>
      </c>
      <c r="B214" s="21">
        <f>+'[2]ANA LİSTE'!F$214</f>
        <v>212</v>
      </c>
      <c r="C214" s="21" t="str">
        <f>+'[2]ANA LİSTE'!G$214</f>
        <v>219 09 60</v>
      </c>
    </row>
    <row r="215" spans="1:3" ht="12.75">
      <c r="A215" s="12" t="str">
        <f>+'[2]ANA LİSTE'!D215</f>
        <v>İstanbul Ortaköy Feriye</v>
      </c>
      <c r="B215" s="21">
        <f>+'[2]ANA LİSTE'!F$215</f>
        <v>212</v>
      </c>
      <c r="C215" s="21" t="str">
        <f>+'[2]ANA LİSTE'!G$215</f>
        <v>236 28 64</v>
      </c>
    </row>
    <row r="216" spans="1:3" ht="12.75">
      <c r="A216" s="12" t="str">
        <f>+'[2]ANA LİSTE'!D216</f>
        <v>İstanbul Osmanbey Gazi</v>
      </c>
      <c r="B216" s="21">
        <f>+'[2]ANA LİSTE'!F$216</f>
        <v>212</v>
      </c>
      <c r="C216" s="21" t="str">
        <f>+'[2]ANA LİSTE'!G$216</f>
        <v>247 96 65</v>
      </c>
    </row>
    <row r="217" spans="1:3" ht="12.75">
      <c r="A217" s="12" t="str">
        <f>+'[2]ANA LİSTE'!D217</f>
        <v>İstanbul Pendik Güney</v>
      </c>
      <c r="B217" s="21">
        <f>+'[2]ANA LİSTE'!F$217</f>
        <v>216</v>
      </c>
      <c r="C217" s="21" t="str">
        <f>+'[2]ANA LİSTE'!G$217</f>
        <v>354 13 88</v>
      </c>
    </row>
    <row r="218" spans="1:3" ht="12.75">
      <c r="A218" s="12" t="str">
        <f>+'[2]ANA LİSTE'!D218</f>
        <v>İstanbul Pendik Oskar</v>
      </c>
      <c r="B218" s="21">
        <v>232</v>
      </c>
      <c r="C218" s="21" t="s">
        <v>95</v>
      </c>
    </row>
    <row r="219" spans="1:3" ht="12.75">
      <c r="A219" s="12" t="str">
        <f>+'[2]ANA LİSTE'!D219</f>
        <v>İstanbul Silivri Cinemaxi</v>
      </c>
      <c r="B219" s="21">
        <f>+'[2]ANA LİSTE'!F$219</f>
        <v>212</v>
      </c>
      <c r="C219" s="21" t="str">
        <f>+'[2]ANA LİSTE'!G$219</f>
        <v>736 01 60</v>
      </c>
    </row>
    <row r="220" spans="1:3" ht="12.75">
      <c r="A220" s="12" t="str">
        <f>+'[2]ANA LİSTE'!D220</f>
        <v>İstanbul Suadiye Movieplex</v>
      </c>
      <c r="B220" s="21">
        <f>+'[2]ANA LİSTE'!F$220</f>
        <v>216</v>
      </c>
      <c r="C220" s="21" t="str">
        <f>+'[2]ANA LİSTE'!G$220</f>
        <v>464 09 56</v>
      </c>
    </row>
    <row r="221" spans="1:3" ht="12.75">
      <c r="A221" s="12" t="str">
        <f>+'[2]ANA LİSTE'!D221</f>
        <v>İstanbul Şaşkınbakkal Megaplex</v>
      </c>
      <c r="B221" s="21">
        <f>+'[2]ANA LİSTE'!F$221</f>
        <v>216</v>
      </c>
      <c r="C221" s="21" t="str">
        <f>+'[2]ANA LİSTE'!G$221</f>
        <v>467 44 67</v>
      </c>
    </row>
    <row r="222" spans="1:3" ht="12.75">
      <c r="A222" s="12" t="str">
        <f>+'[2]ANA LİSTE'!D222</f>
        <v>İstanbul Şişli Cevahir Megaplex</v>
      </c>
      <c r="B222" s="21">
        <f>+'[2]ANA LİSTE'!F$222</f>
        <v>212</v>
      </c>
      <c r="C222" s="21" t="str">
        <f>+'[2]ANA LİSTE'!G$222</f>
        <v>380 15 15</v>
      </c>
    </row>
    <row r="223" spans="1:3" ht="12.75">
      <c r="A223" s="12" t="str">
        <f>+'[2]ANA LİSTE'!D223</f>
        <v>İstanbul Şişli Movieplex</v>
      </c>
      <c r="B223" s="21">
        <f>+'[2]ANA LİSTE'!F$223</f>
        <v>212</v>
      </c>
      <c r="C223" s="21" t="str">
        <f>+'[2]ANA LİSTE'!G$223</f>
        <v>296 42 61</v>
      </c>
    </row>
    <row r="224" spans="1:3" ht="12.75">
      <c r="A224" s="12" t="str">
        <f>+'[2]ANA LİSTE'!D224</f>
        <v>İstanbul Teşvikiye AFM</v>
      </c>
      <c r="B224" s="21">
        <f>+'[2]ANA LİSTE'!F$224</f>
        <v>212</v>
      </c>
      <c r="C224" s="21" t="str">
        <f>+'[2]ANA LİSTE'!G$224</f>
        <v>230 94 38</v>
      </c>
    </row>
    <row r="225" spans="1:3" ht="12.75">
      <c r="A225" s="12" t="str">
        <f>+'[2]ANA LİSTE'!D225</f>
        <v>İstanbul Tuzla Deniz Harp Okulu</v>
      </c>
      <c r="B225" s="21">
        <f>+'[2]ANA LİSTE'!F$225</f>
        <v>216</v>
      </c>
      <c r="C225" s="21" t="str">
        <f>+'[2]ANA LİSTE'!G$225</f>
        <v>395 26 30</v>
      </c>
    </row>
    <row r="226" spans="1:3" ht="12.75">
      <c r="A226" s="12" t="str">
        <f>+'[2]ANA LİSTE'!D226</f>
        <v>İstanbul Ümraniye AFM Carrefour Vega</v>
      </c>
      <c r="B226" s="21">
        <f>+'[2]ANA LİSTE'!F$226</f>
        <v>216</v>
      </c>
      <c r="C226" s="21" t="str">
        <f>+'[2]ANA LİSTE'!G$226</f>
        <v>525 14 44</v>
      </c>
    </row>
    <row r="227" spans="1:3" ht="12.75">
      <c r="A227" s="12" t="str">
        <f>+'[2]ANA LİSTE'!D227</f>
        <v>İstanbul Ümraniye Cinebonus ( Meydan )</v>
      </c>
      <c r="B227" s="21">
        <f>+'[2]ANA LİSTE'!F$227</f>
        <v>216</v>
      </c>
      <c r="C227" s="21" t="str">
        <f>+'[2]ANA LİSTE'!G$227</f>
        <v>466 58 00</v>
      </c>
    </row>
    <row r="228" spans="1:3" ht="12.75">
      <c r="A228" s="12" t="str">
        <f>+'[2]ANA LİSTE'!D228</f>
        <v>İstanbul Zeytinburnu Cinecity Olivium</v>
      </c>
      <c r="B228" s="21">
        <f>+'[2]ANA LİSTE'!F$228</f>
        <v>212</v>
      </c>
      <c r="C228" s="21" t="str">
        <f>+'[2]ANA LİSTE'!G$228</f>
        <v>546 96 96</v>
      </c>
    </row>
    <row r="229" spans="1:3" ht="12.75">
      <c r="A229" s="12" t="str">
        <f>+'[2]ANA LİSTE'!D229</f>
        <v>Tiglon</v>
      </c>
      <c r="B229" s="21">
        <f>+'[2]ANA LİSTE'!F$229</f>
        <v>212</v>
      </c>
      <c r="C229" s="21" t="str">
        <f>+'[2]ANA LİSTE'!G$229</f>
        <v>290 37 37</v>
      </c>
    </row>
    <row r="230" spans="1:3" ht="12.75">
      <c r="A230" s="12" t="str">
        <f>+'[2]ANA LİSTE'!D230</f>
        <v>İzmir Alsancak AFM Passtel</v>
      </c>
      <c r="B230" s="21">
        <f>+'[2]ANA LİSTE'!F$230</f>
        <v>232</v>
      </c>
      <c r="C230" s="21" t="str">
        <f>+'[2]ANA LİSTE'!G$230</f>
        <v>489 22 00</v>
      </c>
    </row>
    <row r="231" spans="1:3" ht="12.75">
      <c r="A231" s="12" t="str">
        <f>+'[2]ANA LİSTE'!D231</f>
        <v>İzmir Alsancak İzmir</v>
      </c>
      <c r="B231" s="21">
        <f>+'[2]ANA LİSTE'!F$231</f>
        <v>232</v>
      </c>
      <c r="C231" s="21" t="str">
        <f>+'[2]ANA LİSTE'!G$231</f>
        <v>421 42 61</v>
      </c>
    </row>
    <row r="232" spans="1:3" ht="12.75">
      <c r="A232" s="12" t="str">
        <f>+'[2]ANA LİSTE'!D232</f>
        <v>İzmir Alsancak Karaca</v>
      </c>
      <c r="B232" s="21">
        <f>+'[2]ANA LİSTE'!F$232</f>
        <v>232</v>
      </c>
      <c r="C232" s="21" t="str">
        <f>+'[2]ANA LİSTE'!G$232</f>
        <v>445 87 13 </v>
      </c>
    </row>
    <row r="233" spans="1:3" ht="12.75">
      <c r="A233" s="12" t="str">
        <f>+'[2]ANA LİSTE'!D233</f>
        <v>İzmir Balçova Agora</v>
      </c>
      <c r="B233" s="21">
        <f>+'[2]ANA LİSTE'!F$233</f>
        <v>232</v>
      </c>
      <c r="C233" s="21" t="str">
        <f>+'[2]ANA LİSTE'!G$233</f>
        <v>278 10 10</v>
      </c>
    </row>
    <row r="234" spans="1:3" ht="12.75">
      <c r="A234" s="12" t="str">
        <f>+'[2]ANA LİSTE'!D234</f>
        <v>İzmir Balçova Kipa Cinebonus</v>
      </c>
      <c r="B234" s="21">
        <f>+'[2]ANA LİSTE'!F$234</f>
        <v>232</v>
      </c>
      <c r="C234" s="21" t="str">
        <f>+'[2]ANA LİSTE'!G$234</f>
        <v>278 87 87</v>
      </c>
    </row>
    <row r="235" spans="1:3" ht="12.75">
      <c r="A235" s="12" t="str">
        <f>+'[2]ANA LİSTE'!D235</f>
        <v>İzmir Balçova Palmiye Avşar</v>
      </c>
      <c r="B235" s="21">
        <f>+'[2]ANA LİSTE'!F$235</f>
        <v>232</v>
      </c>
      <c r="C235" s="21" t="str">
        <f>+'[2]ANA LİSTE'!G$235</f>
        <v>277 48 00 </v>
      </c>
    </row>
    <row r="236" spans="1:3" ht="12.75">
      <c r="A236" s="12" t="str">
        <f>+'[2]ANA LİSTE'!D236</f>
        <v>İzmir Bornova AFM Forum</v>
      </c>
      <c r="B236" s="21">
        <f>+'[2]ANA LİSTE'!F$236</f>
        <v>232</v>
      </c>
      <c r="C236" s="21" t="str">
        <f>+'[2]ANA LİSTE'!G$236</f>
        <v>373 03 50</v>
      </c>
    </row>
    <row r="237" spans="1:3" ht="12.75">
      <c r="A237" s="12" t="str">
        <f>+'[2]ANA LİSTE'!D237</f>
        <v>İzmir Bornova AFM Park</v>
      </c>
      <c r="B237" s="21">
        <f>+'[2]ANA LİSTE'!F$237</f>
        <v>232</v>
      </c>
      <c r="C237" s="21" t="str">
        <f>+'[2]ANA LİSTE'!G$237</f>
        <v>373 73 20</v>
      </c>
    </row>
    <row r="238" spans="1:3" ht="12.75">
      <c r="A238" s="12" t="str">
        <f>+'[2]ANA LİSTE'!D238</f>
        <v>İzmir Bornova Batı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Bornova Hayat Açıkhava Sineması</v>
      </c>
      <c r="B239" s="21">
        <f>+'[2]ANA LİSTE'!F$239</f>
        <v>232</v>
      </c>
      <c r="C239" s="21" t="str">
        <f>+'[2]ANA LİSTE'!G$239</f>
        <v>339 77 36</v>
      </c>
    </row>
    <row r="240" spans="1:3" ht="12.75">
      <c r="A240" s="12" t="str">
        <f>+'[2]ANA LİSTE'!D240</f>
        <v>İzmir Buca B.K.M.</v>
      </c>
      <c r="B240" s="21">
        <f>+'[2]ANA LİSTE'!F$240</f>
        <v>232</v>
      </c>
      <c r="C240" s="21" t="str">
        <f>+'[2]ANA LİSTE'!G$240</f>
        <v>440 93 93</v>
      </c>
    </row>
    <row r="241" spans="1:3" ht="12.75">
      <c r="A241" s="12" t="str">
        <f>+'[2]ANA LİSTE'!D241</f>
        <v>İzmir Çeşme Babylon Yazlık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İzmir Çeşme Sinema Çeşme</v>
      </c>
      <c r="B242" s="21">
        <f>+'[2]ANA LİSTE'!F$242</f>
        <v>232</v>
      </c>
      <c r="C242" s="21" t="str">
        <f>+'[2]ANA LİSTE'!G$242</f>
        <v>712 07 13</v>
      </c>
    </row>
    <row r="243" spans="1:3" ht="12.75">
      <c r="A243" s="12" t="str">
        <f>+'[2]ANA LİSTE'!D243</f>
        <v>İzmir Çeşme Site</v>
      </c>
      <c r="B243" s="21">
        <f>+'[2]ANA LİSTE'!F$243</f>
        <v>232</v>
      </c>
      <c r="C243" s="21" t="str">
        <f>+'[2]ANA LİSTE'!G$243</f>
        <v>483 75 11</v>
      </c>
    </row>
    <row r="244" spans="1:3" ht="12.75">
      <c r="A244" s="12" t="str">
        <f>+'[2]ANA LİSTE'!D244</f>
        <v>İzmir Çiğli Cinecity Kipa</v>
      </c>
      <c r="B244" s="21">
        <f>+'[2]ANA LİSTE'!F$244</f>
        <v>232</v>
      </c>
      <c r="C244" s="21" t="str">
        <f>+'[2]ANA LİSTE'!G$244</f>
        <v>386 58 88</v>
      </c>
    </row>
    <row r="245" spans="1:3" ht="12.75">
      <c r="A245" s="12" t="str">
        <f>+'[2]ANA LİSTE'!D245</f>
        <v>İzmir Foça Belediye Reha Midilli K.M.</v>
      </c>
      <c r="B245" s="21">
        <f>+'[2]ANA LİSTE'!F$245</f>
        <v>232</v>
      </c>
      <c r="C245" s="21" t="str">
        <f>+'[2]ANA LİSTE'!G$245</f>
        <v>812 59 97</v>
      </c>
    </row>
    <row r="246" spans="1:3" ht="12.75">
      <c r="A246" s="12" t="str">
        <f>+'[2]ANA LİSTE'!D246</f>
        <v>İzmir Gaziemir Kipa Hollywood</v>
      </c>
      <c r="B246" s="21">
        <f>+'[2]ANA LİSTE'!F$246</f>
        <v>232</v>
      </c>
      <c r="C246" s="21" t="str">
        <f>+'[2]ANA LİSTE'!G$246</f>
        <v>252 56 66 </v>
      </c>
    </row>
    <row r="247" spans="1:3" ht="12.75">
      <c r="A247" s="12" t="str">
        <f>+'[2]ANA LİSTE'!D247</f>
        <v>İzmir Karşıyaka AFM Egs Mavişehir</v>
      </c>
      <c r="B247" s="21">
        <f>+'[2]ANA LİSTE'!F$247</f>
        <v>232</v>
      </c>
      <c r="C247" s="21" t="str">
        <f>+'[2]ANA LİSTE'!G$247</f>
        <v>324 42 64</v>
      </c>
    </row>
    <row r="248" spans="1:3" ht="12.75">
      <c r="A248" s="12" t="str">
        <f>+'[2]ANA LİSTE'!D248</f>
        <v>İzmir Konak Cinebonus Konak Pier</v>
      </c>
      <c r="B248" s="21">
        <f>+'[2]ANA LİSTE'!F$248</f>
        <v>232</v>
      </c>
      <c r="C248" s="21" t="str">
        <f>+'[2]ANA LİSTE'!G$248</f>
        <v>446 90 40</v>
      </c>
    </row>
    <row r="249" spans="1:3" ht="12.75">
      <c r="A249" s="12" t="str">
        <f>+'[2]ANA LİSTE'!D249</f>
        <v>İzmir Konak Şan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Menemen Belediyesi Kültür Merkezi</v>
      </c>
      <c r="B250" s="21">
        <f>+'[2]ANA LİSTE'!F$250</f>
        <v>232</v>
      </c>
      <c r="C250" s="21" t="str">
        <f>+'[2]ANA LİSTE'!G$250</f>
        <v>832 14 11</v>
      </c>
    </row>
    <row r="251" spans="1:3" ht="12.75">
      <c r="A251" s="12" t="str">
        <f>+'[2]ANA LİSTE'!D251</f>
        <v>İzmir Ödemiş Belediye K.M. (Cep)</v>
      </c>
      <c r="B251" s="21">
        <f>+'[2]ANA LİSTE'!F$251</f>
        <v>232</v>
      </c>
      <c r="C251" s="21" t="str">
        <f>+'[2]ANA LİSTE'!G$251</f>
        <v>545 35 49</v>
      </c>
    </row>
    <row r="252" spans="1:3" ht="12.75">
      <c r="A252" s="12" t="str">
        <f>+'[2]ANA LİSTE'!D252</f>
        <v>İzmir Tire Belediye Şehir</v>
      </c>
      <c r="B252" s="21">
        <f>+'[2]ANA LİSTE'!F$252</f>
        <v>232</v>
      </c>
      <c r="C252" s="21" t="str">
        <f>+'[2]ANA LİSTE'!G$252</f>
        <v>512 18 15</v>
      </c>
    </row>
    <row r="253" spans="1:3" ht="12.75">
      <c r="A253" s="12" t="str">
        <f>+'[2]ANA LİSTE'!D253</f>
        <v>İzmir YKM Konak </v>
      </c>
      <c r="B253" s="21">
        <f>+'[2]ANA LİSTE'!F$253</f>
        <v>232</v>
      </c>
      <c r="C253" s="21" t="str">
        <f>+'[2]ANA LİSTE'!G$253</f>
        <v>425 01 25</v>
      </c>
    </row>
    <row r="254" spans="1:3" ht="12.75">
      <c r="A254" s="12" t="str">
        <f>+'[2]ANA LİSTE'!D254</f>
        <v>İzmir Karşıyaka Deniz Sineması</v>
      </c>
      <c r="B254" s="21">
        <f>+'[2]ANA LİSTE'!F$254</f>
        <v>232</v>
      </c>
      <c r="C254" s="21" t="str">
        <f>+'[2]ANA LİSTE'!G$254</f>
        <v>381 64 61</v>
      </c>
    </row>
    <row r="255" spans="1:3" ht="12.75">
      <c r="A255" s="12" t="str">
        <f>+'[2]ANA LİSTE'!D255</f>
        <v>İzmit Belsa</v>
      </c>
      <c r="B255" s="21">
        <f>+'[2]ANA LİSTE'!F$255</f>
        <v>262</v>
      </c>
      <c r="C255" s="21" t="str">
        <f>+'[2]ANA LİSTE'!G$255</f>
        <v>322 69 29</v>
      </c>
    </row>
    <row r="256" spans="1:3" ht="12.75">
      <c r="A256" s="12" t="str">
        <f>+'[2]ANA LİSTE'!D256</f>
        <v>İzmit Dolphin</v>
      </c>
      <c r="B256" s="21">
        <f>+'[2]ANA LİSTE'!F$256</f>
        <v>262</v>
      </c>
      <c r="C256" s="21" t="str">
        <f>+'[2]ANA LİSTE'!G$256</f>
        <v>323 50 24</v>
      </c>
    </row>
    <row r="257" spans="1:3" ht="12.75">
      <c r="A257" s="12" t="str">
        <f>+'[2]ANA LİSTE'!D257</f>
        <v>İzmit Gölcük Garnizon Sineması</v>
      </c>
      <c r="B257" s="21">
        <f>+'[2]ANA LİSTE'!F$257</f>
        <v>262</v>
      </c>
      <c r="C257" s="21" t="str">
        <f>+'[2]ANA LİSTE'!G$257</f>
        <v>414 66 37</v>
      </c>
    </row>
    <row r="258" spans="1:3" ht="12.75">
      <c r="A258" s="12" t="str">
        <f>+'[2]ANA LİSTE'!D258</f>
        <v>İzmit N-City</v>
      </c>
      <c r="B258" s="21">
        <f>+'[2]ANA LİSTE'!F$258</f>
        <v>262</v>
      </c>
      <c r="C258" s="21" t="str">
        <f>+'[2]ANA LİSTE'!G$258</f>
        <v>325 00 00</v>
      </c>
    </row>
    <row r="259" spans="1:3" ht="12.75">
      <c r="A259" s="12" t="str">
        <f>+'[2]ANA LİSTE'!D259</f>
        <v>İzmit Outlet Center</v>
      </c>
      <c r="B259" s="21">
        <f>+'[2]ANA LİSTE'!F$259</f>
        <v>262</v>
      </c>
      <c r="C259" s="21" t="str">
        <f>+'[2]ANA LİSTE'!G$259</f>
        <v>335 39 40</v>
      </c>
    </row>
    <row r="260" spans="1:3" ht="12.75">
      <c r="A260" s="12" t="str">
        <f>+'[2]ANA LİSTE'!D260</f>
        <v>İzmit Özdilek</v>
      </c>
      <c r="B260" s="21">
        <f>+'[2]ANA LİSTE'!F$260</f>
        <v>262</v>
      </c>
      <c r="C260" s="21" t="str">
        <f>+'[2]ANA LİSTE'!G$260</f>
        <v>371 19 26 371 15 66</v>
      </c>
    </row>
    <row r="261" spans="1:3" ht="12.75">
      <c r="A261" s="12" t="str">
        <f>+'[2]ANA LİSTE'!D261</f>
        <v>K.Maraş Arsan Center</v>
      </c>
      <c r="B261" s="21">
        <f>+'[2]ANA LİSTE'!F$261</f>
        <v>344</v>
      </c>
      <c r="C261" s="21" t="str">
        <f>+'[2]ANA LİSTE'!G$261</f>
        <v>235 33 10</v>
      </c>
    </row>
    <row r="262" spans="1:3" ht="12.75">
      <c r="A262" s="12" t="str">
        <f>+'[2]ANA LİSTE'!D262</f>
        <v>K.Maraş Cinemall</v>
      </c>
      <c r="B262" s="21">
        <f>+'[2]ANA LİSTE'!F$262</f>
        <v>344</v>
      </c>
      <c r="C262" s="21" t="str">
        <f>+'[2]ANA LİSTE'!G$262</f>
        <v>221 77 70</v>
      </c>
    </row>
    <row r="263" spans="1:3" ht="12.75">
      <c r="A263" s="12" t="str">
        <f>+'[2]ANA LİSTE'!D263</f>
        <v>K.Maraş Elbistan K.M.</v>
      </c>
      <c r="B263" s="21">
        <f>+'[2]ANA LİSTE'!F$263</f>
        <v>344</v>
      </c>
      <c r="C263" s="21" t="str">
        <f>+'[2]ANA LİSTE'!G$263</f>
        <v>415 49 49</v>
      </c>
    </row>
    <row r="264" spans="1:3" ht="12.75">
      <c r="A264" s="12" t="str">
        <f>+'[2]ANA LİSTE'!D264</f>
        <v>Karabük Onel</v>
      </c>
      <c r="B264" s="21">
        <f>+'[2]ANA LİSTE'!F$264</f>
        <v>370</v>
      </c>
      <c r="C264" s="21" t="str">
        <f>+'[2]ANA LİSTE'!G$264</f>
        <v>424 58 94</v>
      </c>
    </row>
    <row r="265" spans="1:3" ht="12.75">
      <c r="A265" s="12" t="str">
        <f>+'[2]ANA LİSTE'!D265</f>
        <v>Karaman Afra</v>
      </c>
      <c r="B265" s="21">
        <f>+'[2]ANA LİSTE'!F$265</f>
        <v>338</v>
      </c>
      <c r="C265" s="21" t="str">
        <f>+'[2]ANA LİSTE'!G$265</f>
        <v>214 30 59</v>
      </c>
    </row>
    <row r="266" spans="1:3" ht="12.75">
      <c r="A266" s="12" t="str">
        <f>+'[2]ANA LİSTE'!D266</f>
        <v>Kars Şehir</v>
      </c>
      <c r="B266" s="21">
        <f>+'[2]ANA LİSTE'!F$266</f>
        <v>474</v>
      </c>
      <c r="C266" s="21" t="str">
        <f>+'[2]ANA LİSTE'!G$266</f>
        <v>212 48 36</v>
      </c>
    </row>
    <row r="267" spans="1:3" ht="12.75">
      <c r="A267" s="12" t="str">
        <f>+'[2]ANA LİSTE'!D267</f>
        <v>Kastamonu Cine Zirve</v>
      </c>
      <c r="B267" s="21">
        <f>+'[2]ANA LİSTE'!F$267</f>
        <v>366</v>
      </c>
      <c r="C267" s="21" t="str">
        <f>+'[2]ANA LİSTE'!G$267</f>
        <v>212 97 57</v>
      </c>
    </row>
    <row r="268" spans="1:3" ht="12.75">
      <c r="A268" s="12" t="str">
        <f>+'[2]ANA LİSTE'!D268</f>
        <v>Kastamonu Tüze Barutçuoğlu</v>
      </c>
      <c r="B268" s="21">
        <f>+'[2]ANA LİSTE'!F$268</f>
        <v>366</v>
      </c>
      <c r="C268" s="21" t="str">
        <f>+'[2]ANA LİSTE'!G$268</f>
        <v>212 57 77 </v>
      </c>
    </row>
    <row r="269" spans="1:3" ht="12.75">
      <c r="A269" s="12" t="str">
        <f>+'[2]ANA LİSTE'!D269</f>
        <v>Kayseri Kasserıa</v>
      </c>
      <c r="B269" s="21">
        <f>+'[2]ANA LİSTE'!F$269</f>
        <v>352</v>
      </c>
      <c r="C269" s="21" t="str">
        <f>+'[2]ANA LİSTE'!G$269</f>
        <v>223 11 53</v>
      </c>
    </row>
    <row r="270" spans="1:3" ht="12.75">
      <c r="A270" s="12" t="str">
        <f>+'[2]ANA LİSTE'!D270</f>
        <v>Kayseri Onay</v>
      </c>
      <c r="B270" s="21">
        <f>+'[2]ANA LİSTE'!F$270</f>
        <v>352</v>
      </c>
      <c r="C270" s="21" t="str">
        <f>+'[2]ANA LİSTE'!G$270</f>
        <v>222 13 13 </v>
      </c>
    </row>
    <row r="271" spans="1:3" ht="12.75">
      <c r="A271" s="12" t="str">
        <f>+'[2]ANA LİSTE'!D271</f>
        <v>Kayseri Park Cinebonus</v>
      </c>
      <c r="B271" s="21">
        <f>+'[2]ANA LİSTE'!F$271</f>
        <v>352</v>
      </c>
      <c r="C271" s="21" t="str">
        <f>+'[2]ANA LİSTE'!G$271</f>
        <v>223 20 10</v>
      </c>
    </row>
    <row r="272" spans="1:3" ht="12.75">
      <c r="A272" s="12" t="str">
        <f>+'[2]ANA LİSTE'!D272</f>
        <v>Kıbrıs  Lefkoşa Lemarplex</v>
      </c>
      <c r="B272" s="21">
        <f>+'[2]ANA LİSTE'!F$272</f>
        <v>392</v>
      </c>
      <c r="C272" s="21" t="str">
        <f>+'[2]ANA LİSTE'!G$272</f>
        <v>223 53 95</v>
      </c>
    </row>
    <row r="273" spans="1:3" ht="12.75">
      <c r="A273" s="12" t="str">
        <f>+'[2]ANA LİSTE'!D273</f>
        <v>Kıbrıs Girne Galleria</v>
      </c>
      <c r="B273" s="21">
        <f>+'[2]ANA LİSTE'!F$273</f>
        <v>392</v>
      </c>
      <c r="C273" s="21" t="str">
        <f>+'[2]ANA LİSTE'!G$273</f>
        <v>227 70 30</v>
      </c>
    </row>
    <row r="274" spans="1:3" ht="12.75">
      <c r="A274" s="12" t="str">
        <f>+'[2]ANA LİSTE'!D274</f>
        <v>Kıbrıs Güzelyurt Lemarplex</v>
      </c>
      <c r="B274" s="21" t="str">
        <f>+'[2]ANA LİSTE'!F$274</f>
        <v> </v>
      </c>
      <c r="C274" s="21" t="str">
        <f>+'[2]ANA LİSTE'!G$274</f>
        <v> </v>
      </c>
    </row>
    <row r="275" spans="1:3" ht="12.75">
      <c r="A275" s="12" t="str">
        <f>+'[2]ANA LİSTE'!D275</f>
        <v>Kıbrıs Lefkoşa Galleria Cinema Club</v>
      </c>
      <c r="B275" s="21">
        <f>+'[2]ANA LİSTE'!F$275</f>
        <v>392</v>
      </c>
      <c r="C275" s="21" t="str">
        <f>+'[2]ANA LİSTE'!G$275</f>
        <v>227 70 30</v>
      </c>
    </row>
    <row r="276" spans="1:3" ht="12.75">
      <c r="A276" s="12" t="str">
        <f>+'[2]ANA LİSTE'!D276</f>
        <v>Kıbrıs Lefkoşa Mısırlızade</v>
      </c>
      <c r="B276" s="21">
        <f>+'[2]ANA LİSTE'!F$276</f>
        <v>392</v>
      </c>
      <c r="C276" s="21">
        <f>+'[2]ANA LİSTE'!G$276</f>
        <v>0</v>
      </c>
    </row>
    <row r="277" spans="1:3" ht="12.75">
      <c r="A277" s="12" t="str">
        <f>+'[2]ANA LİSTE'!D277</f>
        <v>Kıbrıs Magosa Galeria Cinema Clup</v>
      </c>
      <c r="B277" s="21">
        <f>+'[2]ANA LİSTE'!F$277</f>
        <v>392</v>
      </c>
      <c r="C277" s="21" t="str">
        <f>+'[2]ANA LİSTE'!G$277</f>
        <v>365 12 70</v>
      </c>
    </row>
    <row r="278" spans="1:3" ht="12.75">
      <c r="A278" s="12" t="str">
        <f>+'[2]ANA LİSTE'!D278</f>
        <v>Kırıkkale Kültür Merkezi</v>
      </c>
      <c r="B278" s="21">
        <f>+'[2]ANA LİSTE'!F$278</f>
        <v>318</v>
      </c>
      <c r="C278" s="21" t="str">
        <f>+'[2]ANA LİSTE'!G$278</f>
        <v>224 26 84</v>
      </c>
    </row>
    <row r="279" spans="1:3" ht="12.75">
      <c r="A279" s="12" t="str">
        <f>+'[2]ANA LİSTE'!D279</f>
        <v>Kırıkkale Nokta</v>
      </c>
      <c r="B279" s="21">
        <f>+'[2]ANA LİSTE'!F$279</f>
        <v>318</v>
      </c>
      <c r="C279" s="21" t="str">
        <f>+'[2]ANA LİSTE'!G$279</f>
        <v>218 88 55</v>
      </c>
    </row>
    <row r="280" spans="1:3" ht="12.75">
      <c r="A280" s="12" t="str">
        <f>+'[2]ANA LİSTE'!D280</f>
        <v>Kırklareli Cine Plaza</v>
      </c>
      <c r="B280" s="21">
        <f>+'[2]ANA LİSTE'!F$280</f>
        <v>288</v>
      </c>
      <c r="C280" s="21" t="str">
        <f>+'[2]ANA LİSTE'!G$280</f>
        <v>214 82 88</v>
      </c>
    </row>
    <row r="281" spans="1:3" ht="12.75">
      <c r="A281" s="12" t="str">
        <f>+'[2]ANA LİSTE'!D281</f>
        <v>Kırklareli Lüleburgaz Plaza</v>
      </c>
      <c r="B281" s="21">
        <f>+'[2]ANA LİSTE'!F$281</f>
        <v>288</v>
      </c>
      <c r="C281" s="21" t="str">
        <f>+'[2]ANA LİSTE'!G$281</f>
        <v> 412 39 09 </v>
      </c>
    </row>
    <row r="282" spans="1:3" ht="12.75">
      <c r="A282" s="12" t="str">
        <f>+'[2]ANA LİSTE'!D282</f>
        <v>Kırşehir Klas</v>
      </c>
      <c r="B282" s="21">
        <f>+'[2]ANA LİSTE'!F$282</f>
        <v>386</v>
      </c>
      <c r="C282" s="21" t="str">
        <f>+'[2]ANA LİSTE'!G$282</f>
        <v>213 13 44</v>
      </c>
    </row>
    <row r="283" spans="1:3" ht="12.75">
      <c r="A283" s="12" t="str">
        <f>+'[2]ANA LİSTE'!D283</f>
        <v>Kocaeli Gölcük Dünya</v>
      </c>
      <c r="B283" s="21">
        <f>+'[2]ANA LİSTE'!F$283</f>
        <v>262</v>
      </c>
      <c r="C283" s="21" t="str">
        <f>+'[2]ANA LİSTE'!G$283</f>
        <v>412 46 19</v>
      </c>
    </row>
    <row r="284" spans="1:3" ht="12.75">
      <c r="A284" s="12" t="str">
        <f>+'[2]ANA LİSTE'!D284</f>
        <v>Konya Akşehir Kültür Merkezi </v>
      </c>
      <c r="B284" s="21">
        <f>+'[2]ANA LİSTE'!F$284</f>
        <v>228</v>
      </c>
      <c r="C284" s="21" t="str">
        <f>+'[2]ANA LİSTE'!G$284</f>
        <v>213 01 32</v>
      </c>
    </row>
    <row r="285" spans="1:3" ht="12.75">
      <c r="A285" s="12" t="str">
        <f>+'[2]ANA LİSTE'!D285</f>
        <v>Konya Cinebonus M1 Tepe</v>
      </c>
      <c r="B285" s="21">
        <f>+'[2]ANA LİSTE'!F$285</f>
        <v>332</v>
      </c>
      <c r="C285" s="21" t="str">
        <f>+'[2]ANA LİSTE'!G$285</f>
        <v>265 21 90</v>
      </c>
    </row>
    <row r="286" spans="1:3" ht="12.75">
      <c r="A286" s="12" t="str">
        <f>+'[2]ANA LİSTE'!D286</f>
        <v>Konya Karaman Afra</v>
      </c>
      <c r="B286" s="21">
        <f>+'[2]ANA LİSTE'!F$286</f>
        <v>338</v>
      </c>
      <c r="C286" s="21" t="str">
        <f>+'[2]ANA LİSTE'!G$286</f>
        <v>214 30 59</v>
      </c>
    </row>
    <row r="287" spans="1:3" ht="12.75">
      <c r="A287" s="12" t="str">
        <f>+'[2]ANA LİSTE'!D287</f>
        <v>Konya Kent Sineması</v>
      </c>
      <c r="B287" s="21">
        <f>+'[2]ANA LİSTE'!F$287</f>
        <v>332</v>
      </c>
      <c r="C287" s="21" t="str">
        <f>+'[2]ANA LİSTE'!G$287</f>
        <v>812 04 54</v>
      </c>
    </row>
    <row r="288" spans="1:3" ht="12.75">
      <c r="A288" s="12" t="str">
        <f>+'[2]ANA LİSTE'!D288</f>
        <v>Konya Kule Center</v>
      </c>
      <c r="B288" s="21">
        <f>+'[2]ANA LİSTE'!F$288</f>
        <v>332</v>
      </c>
      <c r="C288" s="21" t="str">
        <f>+'[2]ANA LİSTE'!G$288</f>
        <v>233 28 72</v>
      </c>
    </row>
    <row r="289" spans="1:3" ht="12.75">
      <c r="A289" s="12" t="str">
        <f>+'[2]ANA LİSTE'!D289</f>
        <v>Kütahya Hotaş</v>
      </c>
      <c r="B289" s="21">
        <f>+'[2]ANA LİSTE'!F$289</f>
        <v>274</v>
      </c>
      <c r="C289" s="21" t="str">
        <f>+'[2]ANA LİSTE'!G$289</f>
        <v>224 09 90 </v>
      </c>
    </row>
    <row r="290" spans="1:3" ht="12.75">
      <c r="A290" s="12" t="str">
        <f>+'[2]ANA LİSTE'!D290</f>
        <v>Malatya Yeşil</v>
      </c>
      <c r="B290" s="21">
        <f>+'[2]ANA LİSTE'!F$290</f>
        <v>422</v>
      </c>
      <c r="C290" s="21" t="str">
        <f>+'[2]ANA LİSTE'!G$290</f>
        <v>321 12 22</v>
      </c>
    </row>
    <row r="291" spans="1:3" ht="12.75">
      <c r="A291" s="12" t="str">
        <f>+'[2]ANA LİSTE'!D291</f>
        <v>Manisa Akhisar Belediye</v>
      </c>
      <c r="B291" s="21">
        <f>+'[2]ANA LİSTE'!F$291</f>
        <v>236</v>
      </c>
      <c r="C291" s="21" t="str">
        <f>+'[2]ANA LİSTE'!G$291</f>
        <v>413 59 91</v>
      </c>
    </row>
    <row r="292" spans="1:3" ht="12.75">
      <c r="A292" s="12" t="str">
        <f>+'[2]ANA LİSTE'!D292</f>
        <v>Manisa Alaşehir AKM</v>
      </c>
      <c r="B292" s="21">
        <f>+'[2]ANA LİSTE'!F$292</f>
        <v>236</v>
      </c>
      <c r="C292" s="21" t="str">
        <f>+'[2]ANA LİSTE'!G$292</f>
        <v>654 35 36</v>
      </c>
    </row>
    <row r="293" spans="1:3" ht="12.75">
      <c r="A293" s="12" t="str">
        <f>+'[2]ANA LİSTE'!D293</f>
        <v>Manisa Çınar Center</v>
      </c>
      <c r="B293" s="21">
        <f>+'[2]ANA LİSTE'!F$293</f>
        <v>236</v>
      </c>
      <c r="C293" s="21" t="str">
        <f>+'[2]ANA LİSTE'!G$293</f>
        <v>232 05 62</v>
      </c>
    </row>
    <row r="294" spans="1:3" ht="12.75">
      <c r="A294" s="12" t="str">
        <f>+'[2]ANA LİSTE'!D294</f>
        <v>Manisa Karaköy Hollywood</v>
      </c>
      <c r="B294" s="21">
        <f>+'[2]ANA LİSTE'!F$294</f>
        <v>236</v>
      </c>
      <c r="C294" s="21" t="str">
        <f>+'[2]ANA LİSTE'!G$294</f>
        <v>238 66 46</v>
      </c>
    </row>
    <row r="295" spans="1:3" ht="12.75">
      <c r="A295" s="12" t="str">
        <f>+'[2]ANA LİSTE'!D295</f>
        <v>Manisa Salihli Hollywood</v>
      </c>
      <c r="B295" s="21">
        <f>+'[2]ANA LİSTE'!F$295</f>
        <v>236</v>
      </c>
      <c r="C295" s="21" t="str">
        <f>+'[2]ANA LİSTE'!G$295</f>
        <v>715 12 55</v>
      </c>
    </row>
    <row r="296" spans="1:3" ht="12.75">
      <c r="A296" s="12" t="str">
        <f>+'[2]ANA LİSTE'!D296</f>
        <v>Manisa Turgutlu Belediye</v>
      </c>
      <c r="B296" s="21">
        <f>+'[2]ANA LİSTE'!F$296</f>
        <v>236</v>
      </c>
      <c r="C296" s="21" t="str">
        <f>+'[2]ANA LİSTE'!G$296</f>
        <v>277 78 88</v>
      </c>
    </row>
    <row r="297" spans="1:3" ht="12.75">
      <c r="A297" s="12" t="str">
        <f>+'[2]ANA LİSTE'!D297</f>
        <v>Mardin MNC Cineland</v>
      </c>
      <c r="B297" s="21">
        <f>+'[2]ANA LİSTE'!F$297</f>
        <v>482</v>
      </c>
      <c r="C297" s="21" t="str">
        <f>+'[2]ANA LİSTE'!G$297</f>
        <v>213 40 90</v>
      </c>
    </row>
    <row r="298" spans="1:3" ht="12.75">
      <c r="A298" s="12" t="str">
        <f>+'[2]ANA LİSTE'!D298</f>
        <v>Mersin Cep</v>
      </c>
      <c r="B298" s="21">
        <f>+'[2]ANA LİSTE'!F$298</f>
        <v>324</v>
      </c>
      <c r="C298" s="21" t="str">
        <f>+'[2]ANA LİSTE'!G$298</f>
        <v>327 87 87</v>
      </c>
    </row>
    <row r="299" spans="1:3" ht="12.75">
      <c r="A299" s="12" t="str">
        <f>+'[2]ANA LİSTE'!D299</f>
        <v>Mersin Cinema Clup</v>
      </c>
      <c r="B299" s="21">
        <f>+'[2]ANA LİSTE'!F$299</f>
        <v>324</v>
      </c>
      <c r="C299" s="21" t="str">
        <f>+'[2]ANA LİSTE'!G$299</f>
        <v>614 11 14</v>
      </c>
    </row>
    <row r="300" spans="1:3" ht="12.75">
      <c r="A300" s="12" t="str">
        <f>+'[2]ANA LİSTE'!D300</f>
        <v>Mersin Cinemall</v>
      </c>
      <c r="B300" s="21">
        <f>+'[2]ANA LİSTE'!F$300</f>
        <v>324</v>
      </c>
      <c r="C300" s="21" t="str">
        <f>+'[2]ANA LİSTE'!G$300</f>
        <v>331 00 77</v>
      </c>
    </row>
    <row r="301" spans="1:3" ht="12.75">
      <c r="A301" s="12" t="str">
        <f>+'[2]ANA LİSTE'!D301</f>
        <v>Mersin Çarşı</v>
      </c>
      <c r="B301" s="21">
        <f>+'[2]ANA LİSTE'!F$301</f>
        <v>324</v>
      </c>
      <c r="C301" s="21" t="str">
        <f>+'[2]ANA LİSTE'!G$301</f>
        <v>238 87 97</v>
      </c>
    </row>
    <row r="302" spans="1:3" ht="12.75">
      <c r="A302" s="12" t="str">
        <f>+'[2]ANA LİSTE'!D302</f>
        <v>Mersin Gediz</v>
      </c>
      <c r="B302" s="21">
        <f>+'[2]ANA LİSTE'!F$302</f>
        <v>324</v>
      </c>
      <c r="C302" s="21" t="str">
        <f>+'[2]ANA LİSTE'!G$302</f>
        <v>238 31 08</v>
      </c>
    </row>
    <row r="303" spans="1:3" ht="12.75">
      <c r="A303" s="12" t="str">
        <f>+'[2]ANA LİSTE'!D303</f>
        <v>Mersin Mars</v>
      </c>
      <c r="B303" s="21">
        <f>+'[2]ANA LİSTE'!F$303</f>
        <v>0</v>
      </c>
      <c r="C303" s="21">
        <f>+'[2]ANA LİSTE'!G$303</f>
        <v>0</v>
      </c>
    </row>
    <row r="304" spans="1:3" ht="12.75">
      <c r="A304" s="12" t="str">
        <f>+'[2]ANA LİSTE'!D304</f>
        <v>Mersin Silifke Belediye</v>
      </c>
      <c r="B304" s="21">
        <f>+'[2]ANA LİSTE'!F$304</f>
        <v>324</v>
      </c>
      <c r="C304" s="21" t="str">
        <f>+'[2]ANA LİSTE'!G$304</f>
        <v>714 32 22</v>
      </c>
    </row>
    <row r="305" spans="1:3" ht="12.75">
      <c r="A305" s="12" t="str">
        <f>+'[2]ANA LİSTE'!D305</f>
        <v>Muğla Bodrum Cinemarıne</v>
      </c>
      <c r="B305" s="21">
        <f>+'[2]ANA LİSTE'!F$305</f>
        <v>252</v>
      </c>
      <c r="C305" s="21" t="str">
        <f>+'[2]ANA LİSTE'!G$305</f>
        <v>317 00 01</v>
      </c>
    </row>
    <row r="306" spans="1:3" ht="12.75">
      <c r="A306" s="12" t="str">
        <f>+'[2]ANA LİSTE'!D306</f>
        <v>Muğla Bodrum Karya Prıncess</v>
      </c>
      <c r="B306" s="21">
        <f>+'[2]ANA LİSTE'!F$306</f>
        <v>252</v>
      </c>
      <c r="C306" s="21" t="str">
        <f>+'[2]ANA LİSTE'!G$306</f>
        <v>316 62 72</v>
      </c>
    </row>
    <row r="307" spans="1:3" ht="12.75">
      <c r="A307" s="12" t="str">
        <f>+'[2]ANA LİSTE'!D307</f>
        <v>Muğla Fethiye Cinedoruk</v>
      </c>
      <c r="B307" s="21">
        <f>+'[2]ANA LİSTE'!F$307</f>
        <v>252</v>
      </c>
      <c r="C307" s="21" t="str">
        <f>+'[2]ANA LİSTE'!G$307</f>
        <v>612 30 00</v>
      </c>
    </row>
    <row r="308" spans="1:3" ht="12.75">
      <c r="A308" s="12" t="str">
        <f>+'[2]ANA LİSTE'!D308</f>
        <v>Muğla Fethiye Hayal</v>
      </c>
      <c r="B308" s="21">
        <f>+'[2]ANA LİSTE'!F$308</f>
        <v>252</v>
      </c>
      <c r="C308" s="21" t="str">
        <f>+'[2]ANA LİSTE'!G$308</f>
        <v>612 13 14</v>
      </c>
    </row>
    <row r="309" spans="1:3" ht="12.75">
      <c r="A309" s="12" t="str">
        <f>+'[2]ANA LİSTE'!D309</f>
        <v>Muğla Fethiye Hilliside Otel </v>
      </c>
      <c r="B309" s="21">
        <f>+'[2]ANA LİSTE'!F$309</f>
        <v>252</v>
      </c>
      <c r="C309" s="21" t="str">
        <f>+'[2]ANA LİSTE'!G$309</f>
        <v>614 83 60</v>
      </c>
    </row>
    <row r="310" spans="1:3" ht="12.75">
      <c r="A310" s="12" t="str">
        <f>+'[2]ANA LİSTE'!D310</f>
        <v>Muğla Marmaris Aksaz</v>
      </c>
      <c r="B310" s="21">
        <f>+'[2]ANA LİSTE'!F$310</f>
        <v>252</v>
      </c>
      <c r="C310" s="21" t="str">
        <f>+'[2]ANA LİSTE'!G$310</f>
        <v>421 01 61</v>
      </c>
    </row>
    <row r="311" spans="1:3" ht="12.75">
      <c r="A311" s="12" t="str">
        <f>+'[2]ANA LİSTE'!D311</f>
        <v>Muğla Marmaris Cine Point</v>
      </c>
      <c r="B311" s="21">
        <f>+'[2]ANA LİSTE'!F$311</f>
        <v>252</v>
      </c>
      <c r="C311" s="21" t="str">
        <f>+'[2]ANA LİSTE'!G$311</f>
        <v>413 75 84</v>
      </c>
    </row>
    <row r="312" spans="1:3" ht="12.75">
      <c r="A312" s="12" t="str">
        <f>+'[2]ANA LİSTE'!D312</f>
        <v>Muğla Max Cinemarine</v>
      </c>
      <c r="B312" s="21">
        <f>+'[2]ANA LİSTE'!F$312</f>
        <v>252</v>
      </c>
      <c r="C312" s="21" t="str">
        <f>+'[2]ANA LİSTE'!G$312</f>
        <v>214 00 03</v>
      </c>
    </row>
    <row r="313" spans="1:3" ht="12.75">
      <c r="A313" s="12" t="str">
        <f>+'[2]ANA LİSTE'!D313</f>
        <v>Muğla Milas Prenses</v>
      </c>
      <c r="B313" s="21">
        <f>+'[2]ANA LİSTE'!F$313</f>
        <v>252</v>
      </c>
      <c r="C313" s="21" t="str">
        <f>+'[2]ANA LİSTE'!G$313</f>
        <v>513 11 26</v>
      </c>
    </row>
    <row r="314" spans="1:3" ht="12.75">
      <c r="A314" s="12" t="str">
        <f>+'[2]ANA LİSTE'!D314</f>
        <v>Muğla Ortaca Sinema Ceylin</v>
      </c>
      <c r="B314" s="21">
        <f>+'[2]ANA LİSTE'!F$314</f>
        <v>252</v>
      </c>
      <c r="C314" s="21" t="str">
        <f>+'[2]ANA LİSTE'!G$314</f>
        <v>282 50 56</v>
      </c>
    </row>
    <row r="315" spans="1:3" ht="12.75">
      <c r="A315" s="12" t="str">
        <f>+'[2]ANA LİSTE'!D315</f>
        <v>Muğla Zeybek</v>
      </c>
      <c r="B315" s="21">
        <f>+'[2]ANA LİSTE'!F$315</f>
        <v>252</v>
      </c>
      <c r="C315" s="21" t="str">
        <f>+'[2]ANA LİSTE'!G$315</f>
        <v>214 09 26</v>
      </c>
    </row>
    <row r="316" spans="1:3" ht="12.75">
      <c r="A316" s="12" t="str">
        <f>+'[2]ANA LİSTE'!D316</f>
        <v>Nevşehir Can Aile Sineması</v>
      </c>
      <c r="B316" s="21">
        <f>+'[2]ANA LİSTE'!F$316</f>
        <v>384</v>
      </c>
      <c r="C316" s="21" t="str">
        <f>+'[2]ANA LİSTE'!G$316</f>
        <v>213 17 25</v>
      </c>
    </row>
    <row r="317" spans="1:3" ht="12.75">
      <c r="A317" s="12" t="str">
        <f>+'[2]ANA LİSTE'!D317</f>
        <v>Nevşehir Ürgüp Belediye</v>
      </c>
      <c r="B317" s="21">
        <f>+'[2]ANA LİSTE'!F$317</f>
        <v>384</v>
      </c>
      <c r="C317" s="21" t="str">
        <f>+'[2]ANA LİSTE'!G$317</f>
        <v>341 49 39 </v>
      </c>
    </row>
    <row r="318" spans="1:3" ht="12.75">
      <c r="A318" s="12" t="str">
        <f>+'[2]ANA LİSTE'!D318</f>
        <v>Niğde Belediye K.M.</v>
      </c>
      <c r="B318" s="21">
        <f>+'[2]ANA LİSTE'!F$318</f>
        <v>388</v>
      </c>
      <c r="C318" s="21" t="str">
        <f>+'[2]ANA LİSTE'!G$318</f>
        <v>232 07 09</v>
      </c>
    </row>
    <row r="319" spans="1:3" ht="12.75">
      <c r="A319" s="12" t="str">
        <f>+'[2]ANA LİSTE'!D319</f>
        <v>Ordu AFM</v>
      </c>
      <c r="B319" s="21">
        <f>+'[2]ANA LİSTE'!F$319</f>
        <v>452</v>
      </c>
      <c r="C319" s="21" t="str">
        <f>+'[2]ANA LİSTE'!G$319</f>
        <v>233 86 40</v>
      </c>
    </row>
    <row r="320" spans="1:3" ht="12.75">
      <c r="A320" s="12" t="str">
        <f>+'[2]ANA LİSTE'!D320</f>
        <v>Ordu Cineworld</v>
      </c>
      <c r="B320" s="21">
        <f>+'[2]ANA LİSTE'!F$320</f>
        <v>452</v>
      </c>
      <c r="C320" s="21" t="str">
        <f>+'[2]ANA LİSTE'!G$320</f>
        <v>212 04 58</v>
      </c>
    </row>
    <row r="321" spans="1:3" ht="12.75">
      <c r="A321" s="12" t="str">
        <f>+'[2]ANA LİSTE'!D321</f>
        <v>Ordu Fatsa Cinevizyon</v>
      </c>
      <c r="B321" s="21">
        <f>+'[2]ANA LİSTE'!F$321</f>
        <v>452</v>
      </c>
      <c r="C321" s="21" t="str">
        <f>+'[2]ANA LİSTE'!G$321</f>
        <v>423 48 59</v>
      </c>
    </row>
    <row r="322" spans="1:3" ht="12.75">
      <c r="A322" s="12" t="str">
        <f>+'[2]ANA LİSTE'!D322</f>
        <v>Ordu Ünye Belediyesi</v>
      </c>
      <c r="B322" s="21">
        <f>+'[2]ANA LİSTE'!F$322</f>
        <v>452</v>
      </c>
      <c r="C322" s="21" t="str">
        <f>+'[2]ANA LİSTE'!G$322</f>
        <v>323 91 91</v>
      </c>
    </row>
    <row r="323" spans="1:3" ht="12.75">
      <c r="A323" s="12" t="str">
        <f>+'[2]ANA LİSTE'!D323</f>
        <v>Osmaniye Emine Keskiner K.M.</v>
      </c>
      <c r="B323" s="21">
        <f>+'[2]ANA LİSTE'!F$323</f>
        <v>328</v>
      </c>
      <c r="C323" s="21" t="str">
        <f>+'[2]ANA LİSTE'!G$323</f>
        <v>813 25 07</v>
      </c>
    </row>
    <row r="324" spans="1:3" ht="12.75">
      <c r="A324" s="12" t="str">
        <f>+'[2]ANA LİSTE'!D324</f>
        <v>Rize Pazar Cineklas</v>
      </c>
      <c r="B324" s="21">
        <f>+'[2]ANA LİSTE'!F$324</f>
        <v>464</v>
      </c>
      <c r="C324" s="21" t="str">
        <f>+'[2]ANA LİSTE'!G$324</f>
        <v>612 28 68</v>
      </c>
    </row>
    <row r="325" spans="1:3" ht="12.75">
      <c r="A325" s="12" t="str">
        <f>+'[2]ANA LİSTE'!D325</f>
        <v>Rize Pembe Köşk</v>
      </c>
      <c r="B325" s="21">
        <f>+'[2]ANA LİSTE'!F$325</f>
        <v>464</v>
      </c>
      <c r="C325" s="21" t="str">
        <f>+'[2]ANA LİSTE'!G$325</f>
        <v>214 65 11</v>
      </c>
    </row>
    <row r="326" spans="1:3" ht="12.75">
      <c r="A326" s="12" t="str">
        <f>+'[2]ANA LİSTE'!D326</f>
        <v>Rize Vizyon</v>
      </c>
      <c r="B326" s="21">
        <f>+'[2]ANA LİSTE'!F$326</f>
        <v>464</v>
      </c>
      <c r="C326" s="21" t="str">
        <f>+'[2]ANA LİSTE'!G$326</f>
        <v>214 92 70</v>
      </c>
    </row>
    <row r="327" spans="1:3" ht="12.75">
      <c r="A327" s="12" t="str">
        <f>+'[2]ANA LİSTE'!D327</f>
        <v>Samsun AFM Yeşilyurt</v>
      </c>
      <c r="B327" s="21">
        <f>+'[2]ANA LİSTE'!F$327</f>
        <v>362</v>
      </c>
      <c r="C327" s="21" t="str">
        <f>+'[2]ANA LİSTE'!G$327</f>
        <v>439 20 70</v>
      </c>
    </row>
    <row r="328" spans="1:3" ht="12.75">
      <c r="A328" s="12" t="str">
        <f>+'[2]ANA LİSTE'!D328</f>
        <v>Samsun Bafra Beledıye Cep</v>
      </c>
      <c r="B328" s="21">
        <f>+'[2]ANA LİSTE'!F$328</f>
        <v>362</v>
      </c>
      <c r="C328" s="21" t="str">
        <f>+'[2]ANA LİSTE'!G$328</f>
        <v>532 32 89</v>
      </c>
    </row>
    <row r="329" spans="1:3" ht="12.75">
      <c r="A329" s="12" t="str">
        <f>+'[2]ANA LİSTE'!D329</f>
        <v>Samsun Çarşamba Beledıye</v>
      </c>
      <c r="B329" s="21">
        <f>+'[2]ANA LİSTE'!F$329</f>
        <v>362</v>
      </c>
      <c r="C329" s="21" t="str">
        <f>+'[2]ANA LİSTE'!G$329</f>
        <v>834 46 00</v>
      </c>
    </row>
    <row r="330" spans="1:3" ht="12.75">
      <c r="A330" s="12" t="str">
        <f>+'[2]ANA LİSTE'!D330</f>
        <v>Samsun Fatsa Cem</v>
      </c>
      <c r="B330" s="21">
        <f>+'[2]ANA LİSTE'!F$330</f>
        <v>452</v>
      </c>
      <c r="C330" s="21" t="str">
        <f>+'[2]ANA LİSTE'!G$330</f>
        <v>423 57 93</v>
      </c>
    </row>
    <row r="331" spans="1:3" ht="12.75">
      <c r="A331" s="12" t="str">
        <f>+'[2]ANA LİSTE'!D331</f>
        <v>Samsun Galaxy</v>
      </c>
      <c r="B331" s="21">
        <f>+'[2]ANA LİSTE'!F$331</f>
        <v>362</v>
      </c>
      <c r="C331" s="21" t="str">
        <f>+'[2]ANA LİSTE'!G$331</f>
        <v>233 21 22</v>
      </c>
    </row>
    <row r="332" spans="1:3" ht="12.75">
      <c r="A332" s="12" t="str">
        <f>+'[2]ANA LİSTE'!D332</f>
        <v>Samsun Konakplex</v>
      </c>
      <c r="B332" s="21">
        <f>+'[2]ANA LİSTE'!F$332</f>
        <v>362</v>
      </c>
      <c r="C332" s="21" t="str">
        <f>+'[2]ANA LİSTE'!G$332</f>
        <v>431 24 71</v>
      </c>
    </row>
    <row r="333" spans="1:3" ht="12.75">
      <c r="A333" s="12" t="str">
        <f>+'[2]ANA LİSTE'!D333</f>
        <v>Samsun Movizone</v>
      </c>
      <c r="B333" s="21">
        <f>+'[2]ANA LİSTE'!F$333</f>
        <v>362</v>
      </c>
      <c r="C333" s="21" t="str">
        <f>+'[2]ANA LİSTE'!G$333</f>
        <v>465 63 33</v>
      </c>
    </row>
    <row r="334" spans="1:3" ht="12.75">
      <c r="A334" s="12" t="str">
        <f>+'[2]ANA LİSTE'!D334</f>
        <v>Samsun Planet</v>
      </c>
      <c r="B334" s="21">
        <f>+'[2]ANA LİSTE'!F$334</f>
        <v>362</v>
      </c>
      <c r="C334" s="21" t="str">
        <f>+'[2]ANA LİSTE'!G$334</f>
        <v>231 68 90</v>
      </c>
    </row>
    <row r="335" spans="1:3" ht="12.75">
      <c r="A335" s="12" t="str">
        <f>+'[2]ANA LİSTE'!D335</f>
        <v>Sivas Klas</v>
      </c>
      <c r="B335" s="21">
        <f>+'[2]ANA LİSTE'!F$335</f>
        <v>346</v>
      </c>
      <c r="C335" s="21" t="str">
        <f>+'[2]ANA LİSTE'!G$335</f>
        <v>224 12 01</v>
      </c>
    </row>
    <row r="336" spans="1:3" ht="12.75">
      <c r="A336" s="12" t="str">
        <f>+'[2]ANA LİSTE'!D336</f>
        <v>Sivas Polat Center</v>
      </c>
      <c r="B336" s="21">
        <f>+'[2]ANA LİSTE'!F$336</f>
        <v>346</v>
      </c>
      <c r="C336" s="21" t="str">
        <f>+'[2]ANA LİSTE'!G$336</f>
        <v>224 48 54</v>
      </c>
    </row>
    <row r="337" spans="1:3" ht="12.75">
      <c r="A337" s="12" t="str">
        <f>+'[2]ANA LİSTE'!D337</f>
        <v>Şanlıurfa Emek</v>
      </c>
      <c r="B337" s="21">
        <f>+'[2]ANA LİSTE'!F$337</f>
        <v>414</v>
      </c>
      <c r="C337" s="21" t="str">
        <f>+'[2]ANA LİSTE'!G$337</f>
        <v>217 13 13</v>
      </c>
    </row>
    <row r="338" spans="1:3" ht="12.75">
      <c r="A338" s="12" t="str">
        <f>+'[2]ANA LİSTE'!D338</f>
        <v>Şırnak Kültür Merkezi</v>
      </c>
      <c r="B338" s="21">
        <f>+'[2]ANA LİSTE'!F$338</f>
        <v>486</v>
      </c>
      <c r="C338" s="21" t="str">
        <f>+'[2]ANA LİSTE'!G$338</f>
        <v>216 77 55</v>
      </c>
    </row>
    <row r="339" spans="1:3" ht="12.75">
      <c r="A339" s="12" t="str">
        <f>+'[2]ANA LİSTE'!D339</f>
        <v>Tekirdağ Borsa Kültür Merkezi</v>
      </c>
      <c r="B339" s="21">
        <f>+'[2]ANA LİSTE'!F$339</f>
        <v>282</v>
      </c>
      <c r="C339" s="21" t="str">
        <f>+'[2]ANA LİSTE'!G$339</f>
        <v>264 29 32</v>
      </c>
    </row>
    <row r="340" spans="1:3" ht="12.75">
      <c r="A340" s="12" t="str">
        <f>+'[2]ANA LİSTE'!D340</f>
        <v>Tekirdağ Cinemaxi</v>
      </c>
      <c r="B340" s="21">
        <f>+'[2]ANA LİSTE'!F$340</f>
        <v>282</v>
      </c>
      <c r="C340" s="21" t="str">
        <f>+'[2]ANA LİSTE'!G$340</f>
        <v>293 13 80</v>
      </c>
    </row>
    <row r="341" spans="1:3" ht="12.75">
      <c r="A341" s="12" t="str">
        <f>+'[2]ANA LİSTE'!D341</f>
        <v>Tekirdağ Çerkezköy Cinemy (Erna)</v>
      </c>
      <c r="B341" s="21">
        <f>+'[2]ANA LİSTE'!F$341</f>
        <v>282</v>
      </c>
      <c r="C341" s="21" t="str">
        <f>+'[2]ANA LİSTE'!G$341</f>
        <v>726 23 06</v>
      </c>
    </row>
    <row r="342" spans="1:3" ht="12.75">
      <c r="A342" s="12" t="str">
        <f>+'[2]ANA LİSTE'!D342</f>
        <v>Tekirdağ Çorlu Orion Prestige</v>
      </c>
      <c r="B342" s="21">
        <f>+'[2]ANA LİSTE'!F$342</f>
        <v>282</v>
      </c>
      <c r="C342" s="21" t="str">
        <f>+'[2]ANA LİSTE'!G$342</f>
        <v>673 46 87</v>
      </c>
    </row>
    <row r="343" spans="1:3" ht="12.75">
      <c r="A343" s="12" t="str">
        <f>+'[2]ANA LİSTE'!D343</f>
        <v>Tekirdağ Hayrabolu Cineplaza</v>
      </c>
      <c r="B343" s="21">
        <f>+'[2]ANA LİSTE'!F$343</f>
        <v>282</v>
      </c>
      <c r="C343" s="21" t="str">
        <f>+'[2]ANA LİSTE'!G$343</f>
        <v>315 39 56</v>
      </c>
    </row>
    <row r="344" spans="1:3" ht="12.75">
      <c r="A344" s="12" t="str">
        <f>+'[2]ANA LİSTE'!D344</f>
        <v>Tekirdağ Malkara Kültür Merkezi</v>
      </c>
      <c r="B344" s="21">
        <f>+'[2]ANA LİSTE'!F$344</f>
        <v>282</v>
      </c>
      <c r="C344" s="21" t="str">
        <f>+'[2]ANA LİSTE'!G$344</f>
        <v>427 01 72</v>
      </c>
    </row>
    <row r="345" spans="1:3" ht="12.75">
      <c r="A345" s="12" t="str">
        <f>+'[2]ANA LİSTE'!D345</f>
        <v>Tokat Karizma</v>
      </c>
      <c r="B345" s="21">
        <f>+'[2]ANA LİSTE'!F$345</f>
        <v>356</v>
      </c>
      <c r="C345" s="21" t="str">
        <f>+'[2]ANA LİSTE'!G$345</f>
        <v>213 32 09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Trabzon AFM</v>
      </c>
      <c r="B347" s="21">
        <f>+'[2]ANA LİSTE'!F$347</f>
        <v>462</v>
      </c>
      <c r="C347" s="21" t="str">
        <f>+'[2]ANA LİSTE'!G$347</f>
        <v>248 40 40</v>
      </c>
    </row>
    <row r="348" spans="1:3" ht="12.75">
      <c r="A348" s="12" t="str">
        <f>+'[2]ANA LİSTE'!D348</f>
        <v>Trabzon Cinemini</v>
      </c>
      <c r="B348" s="21">
        <f>+'[2]ANA LİSTE'!F$348</f>
        <v>462</v>
      </c>
      <c r="C348" s="21" t="str">
        <f>+'[2]ANA LİSTE'!G$348</f>
        <v>323 17 61</v>
      </c>
    </row>
    <row r="349" spans="1:3" ht="12.75">
      <c r="A349" s="12" t="str">
        <f>+'[2]ANA LİSTE'!D349</f>
        <v>Trabzon Mars</v>
      </c>
      <c r="B349" s="21">
        <f>+'[2]ANA LİSTE'!F$349</f>
        <v>0</v>
      </c>
      <c r="C349" s="21">
        <f>+'[2]ANA LİSTE'!G$349</f>
        <v>0</v>
      </c>
    </row>
    <row r="350" spans="1:3" ht="12.75">
      <c r="A350" s="12" t="str">
        <f>+'[2]ANA LİSTE'!D350</f>
        <v>Trabzon RA</v>
      </c>
      <c r="B350" s="21">
        <f>+'[2]ANA LİSTE'!F$350</f>
        <v>462</v>
      </c>
      <c r="C350" s="21" t="str">
        <f>+'[2]ANA LİSTE'!G$350</f>
        <v>321 00 06</v>
      </c>
    </row>
    <row r="351" spans="1:3" ht="12.75">
      <c r="A351" s="12" t="str">
        <f>+'[2]ANA LİSTE'!D351</f>
        <v>Trabzon Royal</v>
      </c>
      <c r="B351" s="21">
        <f>+'[2]ANA LİSTE'!F$351</f>
        <v>462</v>
      </c>
      <c r="C351" s="21" t="str">
        <f>+'[2]ANA LİSTE'!G$351</f>
        <v>323 33 77 </v>
      </c>
    </row>
    <row r="352" spans="1:3" ht="12.75">
      <c r="A352" s="12" t="str">
        <f>+'[2]ANA LİSTE'!D352</f>
        <v>Uşak Karun (Cinens)</v>
      </c>
      <c r="B352" s="21">
        <f>+'[2]ANA LİSTE'!F$352</f>
        <v>276</v>
      </c>
      <c r="C352" s="21" t="str">
        <f>+'[2]ANA LİSTE'!G$352</f>
        <v>227 72 22</v>
      </c>
    </row>
    <row r="353" spans="1:3" ht="12.75">
      <c r="A353" s="12" t="str">
        <f>+'[2]ANA LİSTE'!D353</f>
        <v>Uşak Park</v>
      </c>
      <c r="B353" s="21">
        <f>+'[2]ANA LİSTE'!F$353</f>
        <v>276</v>
      </c>
      <c r="C353" s="21" t="str">
        <f>+'[2]ANA LİSTE'!G$353</f>
        <v>223 67 25</v>
      </c>
    </row>
    <row r="354" spans="1:3" ht="12.75">
      <c r="A354" s="12" t="str">
        <f>+'[2]ANA LİSTE'!D354</f>
        <v>Van Artos</v>
      </c>
      <c r="B354" s="21">
        <f>+'[2]ANA LİSTE'!F$354</f>
        <v>432</v>
      </c>
      <c r="C354" s="21" t="str">
        <f>+'[2]ANA LİSTE'!G$354</f>
        <v>210 08 52 </v>
      </c>
    </row>
    <row r="355" spans="1:3" ht="12.75">
      <c r="A355" s="12" t="str">
        <f>+'[2]ANA LİSTE'!D355</f>
        <v>Van Emek</v>
      </c>
      <c r="B355" s="21">
        <f>+'[2]ANA LİSTE'!F$355</f>
        <v>432</v>
      </c>
      <c r="C355" s="21" t="str">
        <f>+'[2]ANA LİSTE'!G$355</f>
        <v> 216 15 15    </v>
      </c>
    </row>
    <row r="356" spans="1:3" ht="12.75">
      <c r="A356" s="12" t="str">
        <f>+'[2]ANA LİSTE'!D356</f>
        <v>Yalova Cine 77</v>
      </c>
      <c r="B356" s="21">
        <f>+'[2]ANA LİSTE'!F$356</f>
        <v>226</v>
      </c>
      <c r="C356" s="21" t="str">
        <f>+'[2]ANA LİSTE'!G$356</f>
        <v>814 03 95</v>
      </c>
    </row>
    <row r="357" spans="1:3" ht="12.75">
      <c r="A357" s="12" t="str">
        <f>+'[2]ANA LİSTE'!D357</f>
        <v>Yozgat Kültür Merkezi</v>
      </c>
      <c r="B357" s="21">
        <f>+'[2]ANA LİSTE'!F$357</f>
        <v>354</v>
      </c>
      <c r="C357" s="21" t="str">
        <f>+'[2]ANA LİSTE'!G$357</f>
        <v>212 54 93</v>
      </c>
    </row>
    <row r="358" spans="1:3" ht="12.75">
      <c r="A358" s="12" t="str">
        <f>+'[2]ANA LİSTE'!D358</f>
        <v>Yozgat Önder K.M.</v>
      </c>
      <c r="B358" s="21">
        <f>+'[2]ANA LİSTE'!F$358</f>
        <v>354</v>
      </c>
      <c r="C358" s="21" t="str">
        <f>+'[2]ANA LİSTE'!G$358</f>
        <v>217 55 58</v>
      </c>
    </row>
    <row r="359" spans="1:3" ht="12.75">
      <c r="A359" s="12" t="str">
        <f>+'[2]ANA LİSTE'!D359</f>
        <v>Yozgat Yimpaş</v>
      </c>
      <c r="B359" s="21">
        <f>+'[2]ANA LİSTE'!F$359</f>
        <v>354</v>
      </c>
      <c r="C359" s="21" t="str">
        <f>+'[2]ANA LİSTE'!G$359</f>
        <v>217 87 00</v>
      </c>
    </row>
    <row r="360" spans="1:3" ht="12.75">
      <c r="A360" s="12" t="str">
        <f>+'[2]ANA LİSTE'!D360</f>
        <v>Zonguldak Belediye Sın.</v>
      </c>
      <c r="B360" s="21">
        <f>+'[2]ANA LİSTE'!F$360</f>
        <v>372</v>
      </c>
      <c r="C360" s="21" t="str">
        <f>+'[2]ANA LİSTE'!G$360</f>
        <v>251 21 66</v>
      </c>
    </row>
    <row r="361" spans="1:3" ht="12.75">
      <c r="A361" s="12" t="str">
        <f>+'[2]ANA LİSTE'!D361</f>
        <v>Zonguldak Çaycuma Bldy. Sineması</v>
      </c>
      <c r="B361" s="21">
        <f>+'[2]ANA LİSTE'!F$361</f>
        <v>372</v>
      </c>
      <c r="C361" s="21" t="str">
        <f>+'[2]ANA LİSTE'!G$361</f>
        <v>615 19 23</v>
      </c>
    </row>
    <row r="362" spans="1:3" ht="12.75">
      <c r="A362" s="12" t="str">
        <f>+'[2]ANA LİSTE'!D362</f>
        <v>Zonguldak Devrek Belediye</v>
      </c>
      <c r="B362" s="21">
        <f>+'[2]ANA LİSTE'!F$362</f>
        <v>0</v>
      </c>
      <c r="C362" s="21">
        <f>+'[2]ANA LİSTE'!G$362</f>
        <v>0</v>
      </c>
    </row>
    <row r="363" spans="1:3" ht="12.75">
      <c r="A363" s="12" t="str">
        <f>+'[2]ANA LİSTE'!D363</f>
        <v>Zonguldak Karadeniz Ereğli Akm</v>
      </c>
      <c r="B363" s="21">
        <f>+'[2]ANA LİSTE'!F$363</f>
        <v>372</v>
      </c>
      <c r="C363" s="21" t="str">
        <f>+'[2]ANA LİSTE'!G$363</f>
        <v>316 14 84</v>
      </c>
    </row>
    <row r="364" spans="1:3" ht="12.75">
      <c r="A364" s="12">
        <f>+'[2]ANA LİSTE'!D364</f>
        <v>0</v>
      </c>
      <c r="B364" s="21">
        <f>+'[2]ANA LİSTE'!F$364</f>
        <v>0</v>
      </c>
      <c r="C364" s="21">
        <f>+'[2]ANA LİSTE'!G$364</f>
        <v>0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22:J22"/>
    <mergeCell ref="D25:J25"/>
    <mergeCell ref="D28:J28"/>
    <mergeCell ref="D30:J30"/>
    <mergeCell ref="D23:J23"/>
    <mergeCell ref="D24:J24"/>
    <mergeCell ref="D27:J27"/>
    <mergeCell ref="D20:J20"/>
    <mergeCell ref="D13:J13"/>
    <mergeCell ref="D19:J19"/>
    <mergeCell ref="D18:J18"/>
    <mergeCell ref="D14:J14"/>
    <mergeCell ref="D15:J15"/>
    <mergeCell ref="D17:J17"/>
    <mergeCell ref="D39:J39"/>
    <mergeCell ref="D40:J40"/>
    <mergeCell ref="D41:J41"/>
    <mergeCell ref="D35:J35"/>
    <mergeCell ref="D37:J37"/>
    <mergeCell ref="D38:J38"/>
    <mergeCell ref="D36:J36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5:J45"/>
    <mergeCell ref="D46:J46"/>
    <mergeCell ref="D47:J47"/>
    <mergeCell ref="D49:J49"/>
    <mergeCell ref="D50:J50"/>
    <mergeCell ref="D48:J48"/>
    <mergeCell ref="D53:J53"/>
    <mergeCell ref="D54:J54"/>
    <mergeCell ref="D51:J51"/>
    <mergeCell ref="D52:J52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3:J13"/>
    <mergeCell ref="D9:J9"/>
    <mergeCell ref="D12:J12"/>
    <mergeCell ref="D10:J10"/>
    <mergeCell ref="D11:J11"/>
    <mergeCell ref="D14:J14"/>
    <mergeCell ref="D16:J16"/>
    <mergeCell ref="D18:J18"/>
    <mergeCell ref="D22:J22"/>
    <mergeCell ref="D15:J15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0 232 832 14 11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832 14 11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6:J56"/>
    <mergeCell ref="D57:J57"/>
    <mergeCell ref="D58:J58"/>
    <mergeCell ref="D59:J59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2" t="s">
        <v>622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1"/>
  <sheetViews>
    <sheetView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0 216 358 02 02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358 02 02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115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mergeCells count="12">
    <mergeCell ref="D11:J11"/>
    <mergeCell ref="D10:J10"/>
    <mergeCell ref="A1:C1"/>
    <mergeCell ref="D1:J1"/>
    <mergeCell ref="D2:J2"/>
    <mergeCell ref="D3:J3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1"/>
  <sheetViews>
    <sheetView tabSelected="1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644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mergeCells count="12">
    <mergeCell ref="D7:J7"/>
    <mergeCell ref="D8:J8"/>
    <mergeCell ref="D11:J11"/>
    <mergeCell ref="D10:J10"/>
    <mergeCell ref="A1:C1"/>
    <mergeCell ref="D1:J1"/>
    <mergeCell ref="D2:J2"/>
    <mergeCell ref="D3:J3"/>
    <mergeCell ref="D4:J4"/>
    <mergeCell ref="D5:J5"/>
    <mergeCell ref="D6:J6"/>
    <mergeCell ref="D9:J9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2008-01-16T08:39:48Z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