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EDGE OF DARKNESS" sheetId="1" r:id="rId1"/>
    <sheet name="GECENİN KANATLARI" sheetId="2" r:id="rId2"/>
    <sheet name="TOURNAMENT" sheetId="3" r:id="rId3"/>
    <sheet name="FAME" sheetId="4" r:id="rId4"/>
    <sheet name="TAKING WOODSTOCK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inemas">'[1]SİNEMA LİSTESİ'!$A$2:$A$406</definedName>
    <definedName name="_xlnm.Print_Area" localSheetId="0">'EDGE OF DARKNESS'!$A$1:$J$16</definedName>
    <definedName name="_xlnm.Print_Area" localSheetId="3">'FAME'!$A$1:$J$3</definedName>
    <definedName name="_xlnm.Print_Area" localSheetId="1">'GECENİN KANATLARI'!$A$1:$J$16</definedName>
    <definedName name="_xlnm.Print_Area" localSheetId="4">'TAKING WOODSTOCK'!$A$1:$J$3</definedName>
    <definedName name="_xlnm.Print_Area" localSheetId="2">'TOURNAMENT'!$A$1:$J$3</definedName>
  </definedNames>
  <calcPr fullCalcOnLoad="1"/>
</workbook>
</file>

<file path=xl/sharedStrings.xml><?xml version="1.0" encoding="utf-8"?>
<sst xmlns="http://schemas.openxmlformats.org/spreadsheetml/2006/main" count="268" uniqueCount="221">
  <si>
    <t>REZ. TEL</t>
  </si>
  <si>
    <t>SEANSLAR</t>
  </si>
  <si>
    <t>İSTANBUL</t>
  </si>
  <si>
    <t>GECENİN KANATLARI</t>
  </si>
  <si>
    <t>BURSA</t>
  </si>
  <si>
    <t>İstanbul Bağcılar Cinehat</t>
  </si>
  <si>
    <t>11:00 - 13:30 - 16:00 - 18:30 - 21:00</t>
  </si>
  <si>
    <t>Bilecik 6 Eylül K.M.</t>
  </si>
  <si>
    <t>FAME</t>
  </si>
  <si>
    <t>TEKİRDAĞ</t>
  </si>
  <si>
    <t>BİLECİK</t>
  </si>
  <si>
    <t>ADANA</t>
  </si>
  <si>
    <t>AKSARAY</t>
  </si>
  <si>
    <t>Aksaray Alphan Parksite</t>
  </si>
  <si>
    <t>Bursa Altıparmak Burç</t>
  </si>
  <si>
    <t>GAZİANTEP</t>
  </si>
  <si>
    <t>11:00 - 12:30 - 15:45 - 17:45 - 21:15</t>
  </si>
  <si>
    <t>İZMİR</t>
  </si>
  <si>
    <t>EDGE OF DARKNESS - INTIKAM PEŞİNDE</t>
  </si>
  <si>
    <t>29.0CAK.2010 SEANSLARI</t>
  </si>
  <si>
    <t>Adana Arıplex Reşatbey</t>
  </si>
  <si>
    <t>12:00 - 14:20 - 16:45 - 19:05 - 21:15</t>
  </si>
  <si>
    <t>Adana Cinebonus (M1 Merkez)</t>
  </si>
  <si>
    <t>11:45 - 14:00 - 16:15 - 17:30 - 18:45 - 21:15 / C.CTS 23:30</t>
  </si>
  <si>
    <t>ADAPAZARI</t>
  </si>
  <si>
    <t>Adapazarı Cinebonus (Ada)</t>
  </si>
  <si>
    <t>11:45 - 14:00 - 15:15 - 16:30 - 19:10 - 20:40 - 21:50 / C.CTS 23:15</t>
  </si>
  <si>
    <t>ANKARA</t>
  </si>
  <si>
    <t xml:space="preserve">Ankara AFM ANKAmall </t>
  </si>
  <si>
    <t>11:20 - 14:00 - 16:35 - 19:15 - 21:50 / C.CTS 00:20</t>
  </si>
  <si>
    <t>Ankara AFM Antares</t>
  </si>
  <si>
    <t>11:20 - 13:55 - 16:30 - 19:25 - 21:55</t>
  </si>
  <si>
    <t>Ankara AFM CEPA</t>
  </si>
  <si>
    <t>10:40 - 13:10 - 15:50 - 18:35 - 21:10 / C.CTS 23:55</t>
  </si>
  <si>
    <t>Ankara Armada</t>
  </si>
  <si>
    <t>11:00 - 13:30 - 16:00 - 18:30 - 21:00 / C.CTS 23:30</t>
  </si>
  <si>
    <t>Ankara Ata On Tower</t>
  </si>
  <si>
    <t>11:00 - 12:00 - 13:00 - 14:15 - 15:15 - 17:30 - 19:00 - 22:00 / C.CTS 00:00</t>
  </si>
  <si>
    <t>Ankara Bahçelievler Büyülüfener</t>
  </si>
  <si>
    <t>12:00 - 14:20 - 16:40 - 19:00 - 21:20</t>
  </si>
  <si>
    <t>Ankara Cinebonus (Bilkent)</t>
  </si>
  <si>
    <t>11:45 - 14:15 - 16:45 - 18:00 - 19:15 - 20:30 - 21:45 / C.CTS 00:15</t>
  </si>
  <si>
    <t>Ankara Cinebonus (Gordion)</t>
  </si>
  <si>
    <t>11:30 - 14:00 - 15:15 - 16:30 - 19:00 - 20:15 - 21:30</t>
  </si>
  <si>
    <t>Ankara Cinebonus (Panora)</t>
  </si>
  <si>
    <t>11:45 - 14:15 - 16:45 - 19:15 - 20:30 - 21:45 / C.CTS 00:15</t>
  </si>
  <si>
    <t>Ankara Kızılay Büyülüfener</t>
  </si>
  <si>
    <t>12:10 - 14:20 - 16:40 - 19:00 - 21:20</t>
  </si>
  <si>
    <t>Ankara Metropol</t>
  </si>
  <si>
    <t xml:space="preserve">11:00 - 13:30 - 16:00 - 18:30 - 21:00 </t>
  </si>
  <si>
    <t>Ankara Optimum</t>
  </si>
  <si>
    <t>ANTALYA</t>
  </si>
  <si>
    <t xml:space="preserve">Antalya AFM Laura </t>
  </si>
  <si>
    <t>11:00 - 13:15 - 15:30 - 17:45 - 20:45 / C.CTS 23:15</t>
  </si>
  <si>
    <t>Antalya Cinebonus (Migros)</t>
  </si>
  <si>
    <t>11:45 - 14:15 - 16:45 - 19:15 - 21:45 / C.CTS 00:15</t>
  </si>
  <si>
    <t>AYDIN</t>
  </si>
  <si>
    <t>Aydın Cinebonus (Forum)</t>
  </si>
  <si>
    <t>11:00 - 13:30 - 14:30 - 16:00 - 18:30 - 19:30 - 21:00 / C.CTS 23:30</t>
  </si>
  <si>
    <t>Bursa AFM Carrefour Nilüfer</t>
  </si>
  <si>
    <t>10:45 - 13:15 - 15:45 - 18:15 - 21:00</t>
  </si>
  <si>
    <t>Bursa Cinetech Korupark</t>
  </si>
  <si>
    <t>11:45 - 14:15 - 16:45 - 19:15 - 21:45</t>
  </si>
  <si>
    <t>Bursa Kent Meydan</t>
  </si>
  <si>
    <t>ÇANAKKALE</t>
  </si>
  <si>
    <t>Çanakkale AFM Carrefour</t>
  </si>
  <si>
    <t>11:15 - 13:45 - 16:15 - 18:45 - 21:15 / C.CTS 23:30</t>
  </si>
  <si>
    <t>DENİZLİ</t>
  </si>
  <si>
    <t>Denizli Beyaz Sahne</t>
  </si>
  <si>
    <t>10:45 - 13:15 - 15:45 - 18:15 - 20:45</t>
  </si>
  <si>
    <t>Denizli Teras Park Avşar</t>
  </si>
  <si>
    <t>11:00 - 13:30 - 16:00 - 18:30 - 21:15</t>
  </si>
  <si>
    <t>ERZURUM</t>
  </si>
  <si>
    <t>Erzurum Cinebonus (Erzurum AVM)</t>
  </si>
  <si>
    <t>0 422 316 63 63</t>
  </si>
  <si>
    <t>12:15 - 14:30 - 16:45 - 18:00 - 19:15 - 20:30 - 21:45 / C.CTS 23:30</t>
  </si>
  <si>
    <t>316 63 63</t>
  </si>
  <si>
    <t>ESKİŞEHİR</t>
  </si>
  <si>
    <t>Eskişehir AFM Migros</t>
  </si>
  <si>
    <t>11:00 - 13:20 - 15:40 - 18:00 - 20:15 - 22:30</t>
  </si>
  <si>
    <t>Eskişehir Cınebonus (Espark)</t>
  </si>
  <si>
    <t>11:45 - 14:15 - 16:45 - 18:00 - 19:15 - 20:30 - 21:45 / C.CTS 23:00 - 00:15</t>
  </si>
  <si>
    <t>Eskişehir Cınebonus (Neo)</t>
  </si>
  <si>
    <t>11:30 - 12:45 - 14:00 - 15:15 - 16:30 - 19:00 - 21:30 / C.CTS 00:00</t>
  </si>
  <si>
    <t>Eskişehir Yapay Kanatlı</t>
  </si>
  <si>
    <t>12:30 - 14:45 - 17:00 - 19:15 - 21:30 / C.CTS 23:45</t>
  </si>
  <si>
    <t xml:space="preserve">Gaziantep Sanko Park Avşar </t>
  </si>
  <si>
    <t>Gaziantep Sinepark Nakipali</t>
  </si>
  <si>
    <t>11:00 - 13:10 - 15:20 - 17:30 - 19:40 - 21:50</t>
  </si>
  <si>
    <t>AVRUPA</t>
  </si>
  <si>
    <t>İstanbul Levent Cinebonus (Kanyon)</t>
  </si>
  <si>
    <t>11:30 - 14:00 - 16:30 - 19:00 - 21:30 / C.CTS 00:00</t>
  </si>
  <si>
    <t>İstanbul İstinye AFM İstinye Park</t>
  </si>
  <si>
    <t>11:00 - 13:30 - 16:10 - 18:50 - 21:30 / C.CTS 00:00</t>
  </si>
  <si>
    <t>İstanbul Şişli Cevahir Megaplex</t>
  </si>
  <si>
    <t>11:15 - 13:15 - 15:20 - 17:30 - 19:40 - 21:45</t>
  </si>
  <si>
    <t>İstanbul Beyoğlu AFM Fitaş</t>
  </si>
  <si>
    <t>11:00 - 13:30 - 16:00 - 18:45 - 21:30 / C.CTS 00:00</t>
  </si>
  <si>
    <t>İstanbul Beyoğlu Atlas</t>
  </si>
  <si>
    <t>12:00 - 14:15 - 16:30 - 19:00 - 21:30</t>
  </si>
  <si>
    <t>İstanbul Beyoğlu Cine Majestic</t>
  </si>
  <si>
    <t>11:30 - 14:00 - 16:30 - 19:00 - 21:30</t>
  </si>
  <si>
    <t>İstanbul Bakırköy Cinebonus ( Capacity )</t>
  </si>
  <si>
    <t>İstanbul Bayrampaşa AFM Forum İstanbul</t>
  </si>
  <si>
    <t>11:10 - 13:50 - 16:30 - 19:10 - 21:50 / C.CTS 00:10</t>
  </si>
  <si>
    <t>640 66 33</t>
  </si>
  <si>
    <t>İstanbul Ataköy Galeria Prestige</t>
  </si>
  <si>
    <t>İstanbul Esentepe Cinebonus ( Astoria )</t>
  </si>
  <si>
    <t>11:45 - 14:15 - 16:45 - 18:00 - 19:15 - 21:45 / C.CTS 23:00 - 00:15</t>
  </si>
  <si>
    <t>İstanbul Florya Cinebonus (Flyinn)</t>
  </si>
  <si>
    <t>11:00 - 13:00 - 15:15 - 17:30 - 19:45 - 22:00 / C.CTS 00:15</t>
  </si>
  <si>
    <t>İstanbul Güngören Cinebonus (Kale)</t>
  </si>
  <si>
    <t>11:00 - 12:00 - 13:00 - 14:15 - 15:15 - 17:30 - 18:45 - 19:45 - 22:00 / C.CTS 00:15</t>
  </si>
  <si>
    <t>İstanbul Gaziosmanpaşa Cinema</t>
  </si>
  <si>
    <t>11:00 - 13:00 - 15:10 - 17:15 - 19:30 - 21:30</t>
  </si>
  <si>
    <t>İstanbul Fatih Cinebonus (Hıstorıa)</t>
  </si>
  <si>
    <t>12:00 - 14:15 - 16:30 - 19:00 - 21:15 / C.CTS 23:30</t>
  </si>
  <si>
    <t>İstanbul Etiler AFM Akmerkez</t>
  </si>
  <si>
    <t>11:20 - 13:50 - 16:30 - 19:20 - 22:00 / C.CTS 23:15</t>
  </si>
  <si>
    <t>İstanbul Beylikdüzü AFM Migros</t>
  </si>
  <si>
    <t>12:00 - 14:30 - 17:00 - 19:30 - 22:00 / C.CTS 00:20</t>
  </si>
  <si>
    <t>İstanbul Mecidiyeköy AFM Profilo</t>
  </si>
  <si>
    <t>11:20 - 13:50 - 16:20 - 18:50 - 21:20 / C.CTS 23:50</t>
  </si>
  <si>
    <t>İstanbul Maçka Cinebonus (G-Mall)</t>
  </si>
  <si>
    <t>12:00 - 14:30 - 17:00 - 19:30 - 22:00 / C.CTS 00:30</t>
  </si>
  <si>
    <t>İstanbul Nişantaşı Cıtylıfe</t>
  </si>
  <si>
    <t>11:15 - 13:45 - 16:30 - 19:15 - 22:00 / C.CTS 23:45</t>
  </si>
  <si>
    <t>İstanbul Bahçelievler Metroport Cive Vip</t>
  </si>
  <si>
    <t>11:15 - 13:30 - 15:45 - 18:00 - 20:15 - 22:15 / C.CTS 00:15</t>
  </si>
  <si>
    <t>İstanbul Bakırköy Avşar</t>
  </si>
  <si>
    <t>İstanbul Bakırköy Aırport Cinemas</t>
  </si>
  <si>
    <t>11:15 - 13:30 - 15:45 - 18:00 - 20:15 - 22:30</t>
  </si>
  <si>
    <t>İstanbul Avcılar Avşar</t>
  </si>
  <si>
    <t>İstanbul Çemberlitaş Şafak</t>
  </si>
  <si>
    <t>11:30 - 14:00 - 16:30 - 18:45 - 21:00</t>
  </si>
  <si>
    <t>İstanbul Sefaköy Armonipak Prestıge</t>
  </si>
  <si>
    <t>İstanbul 212 AVM Cinemarine</t>
  </si>
  <si>
    <t>ANADOLU</t>
  </si>
  <si>
    <t>İstanbul Kadıköy Cinebonus (Nautilus)</t>
  </si>
  <si>
    <t>İstanbul Altunizade Capitol Spectrum</t>
  </si>
  <si>
    <t>11:40 - 14:10 - 16:40 - 19:20 - 22:00 / C.CTS 00:15</t>
  </si>
  <si>
    <t>İstanbul Maltepe AFM Carrefour Park</t>
  </si>
  <si>
    <t>11:00 - 13:30 - 16:00 - 18:30 - 21:00 / C.CTS 23:40</t>
  </si>
  <si>
    <t>İstanbul Kadıköy Rexx</t>
  </si>
  <si>
    <t>İstanbul Ümraniye Cinebonus ( Meydan )</t>
  </si>
  <si>
    <t>11:15 - 13:45 - 16:15 - 17:30 - 19:00 - 20:15 - 21:45 / C.CTS 00:15</t>
  </si>
  <si>
    <t>İstanbul Ümraniye AFM Carrefour</t>
  </si>
  <si>
    <t>11:00 - 13:30 - 16:20 - 19:10 - 21:40 / C.CTS 00:00</t>
  </si>
  <si>
    <t>İstanbul Kozyatağı Cinebonus (Palladıum)</t>
  </si>
  <si>
    <t>11:15 - 13:45 - 16:15 - 18:45 - 21:15 / C.CTS 23:45</t>
  </si>
  <si>
    <t>İstanbul Kozyatağı Wings Cinecıty</t>
  </si>
  <si>
    <t>İstanbul Suadiye Movieplex</t>
  </si>
  <si>
    <t>İstanbul Pendik  AFM Pendorya</t>
  </si>
  <si>
    <t>11:15 - 13:50 - 16:25 - 19:00 - 21:35 / C.CTS 00:00</t>
  </si>
  <si>
    <t>İzmir AFM Ege Park Mavişehir</t>
  </si>
  <si>
    <t>11:10 - 13:20 - 15:50 - 18:30 - 21:00 / C.CTS 23:45</t>
  </si>
  <si>
    <t>İzmir AFM Forum Bornova</t>
  </si>
  <si>
    <t>11:00 - 13:30 - 16:00 - 18:40 - 21:40 / C.CTS 00:20</t>
  </si>
  <si>
    <t>İzmir AFM Passtel</t>
  </si>
  <si>
    <t>İzmir Cinebonus (Kipa Balçova)</t>
  </si>
  <si>
    <t>İzmir Cinebonus (Konak Pier)</t>
  </si>
  <si>
    <t>İzmir Cinebonus (Ykm)</t>
  </si>
  <si>
    <t>İzmir Çiğli Cinecity Kipa</t>
  </si>
  <si>
    <t>11:30 - 14:00 - 16:30 - 19:00 - 21:30 / C.CTS 00:15</t>
  </si>
  <si>
    <t>KAYSERİ</t>
  </si>
  <si>
    <t>Kayseri Cinebonus (Kayseri Park)</t>
  </si>
  <si>
    <t>11:30 - 13:45 - 16:00 - 18:15 - 20:30 - 21:30 / C.CTS 00:00</t>
  </si>
  <si>
    <t>KONYA</t>
  </si>
  <si>
    <t>Konya Ereğli Park Site Avşar</t>
  </si>
  <si>
    <t>Konya Kule Center Avşar</t>
  </si>
  <si>
    <t>MALATYA</t>
  </si>
  <si>
    <t>Malatya Park Avşar</t>
  </si>
  <si>
    <t>Malatya Yeşil</t>
  </si>
  <si>
    <t>11:15 - 13:45 - 16:15 - 18:30 - 20:45</t>
  </si>
  <si>
    <t>MERSİN</t>
  </si>
  <si>
    <t>Mersin Cınebonus (Forum)</t>
  </si>
  <si>
    <t>11:15 - 13:30 - 15:45 - 17:00 - 18:00 - 20:30 - 21:45 / C.CTS 23:30</t>
  </si>
  <si>
    <t>Mersin Cinemall</t>
  </si>
  <si>
    <t>11:45 - 14:00 - 16:30 - 18:45 - 21:00</t>
  </si>
  <si>
    <t>SAMSUN</t>
  </si>
  <si>
    <t xml:space="preserve">Samsun AFM Yeşilyurt </t>
  </si>
  <si>
    <t>11:15 - 13:45 - 16:15 - 18:45 - 21:15 / C.CTS 23:15</t>
  </si>
  <si>
    <t>Samsun Konakplex</t>
  </si>
  <si>
    <t>11:45 - 14:00 - 16:15 - 18:30 - 21:00</t>
  </si>
  <si>
    <t>SİVAS</t>
  </si>
  <si>
    <t>Sivas Klas</t>
  </si>
  <si>
    <t xml:space="preserve">Tekirdağ AFM Tekira </t>
  </si>
  <si>
    <t>11:00 - 13:30 - 16:00 - 18:30 - 21:30 / C.CTS 23:00</t>
  </si>
  <si>
    <t>TRABZON</t>
  </si>
  <si>
    <t>Trabzon Cinebonus (Forum)</t>
  </si>
  <si>
    <t>11:15 - 13:45 - 15:00 - 16:15 - 18:45 - 21:15 / C.CTS 23:45</t>
  </si>
  <si>
    <t>Trabzon Royal</t>
  </si>
  <si>
    <t>11:00 - 13:00 - 15:10 - 17:20 - 19:30 - 21:40</t>
  </si>
  <si>
    <t>ARTVİN</t>
  </si>
  <si>
    <t>Artvin Arhavi Çarmıklı</t>
  </si>
  <si>
    <t>13:00 - 15:30 - 18:00 - 20:30</t>
  </si>
  <si>
    <t>HAKKARI</t>
  </si>
  <si>
    <t>Hakkari Yüksekova Vizyon</t>
  </si>
  <si>
    <t>13:00 - 15:00 - 17:00 - 19:00</t>
  </si>
  <si>
    <t>11:00 - 13:00 - 16:30 - 18:15</t>
  </si>
  <si>
    <t>Mersin Tarsus Cinema Clup</t>
  </si>
  <si>
    <t>Samsun Bafra Beledıye Cep</t>
  </si>
  <si>
    <t>11:30 - 13:30 - 15:30 - 17:30 - 19:30 - 21:30</t>
  </si>
  <si>
    <t>BALIKESİR</t>
  </si>
  <si>
    <t>Balıkesir Şan Çarşı</t>
  </si>
  <si>
    <t>16:00 - 19:50 - 21:50</t>
  </si>
  <si>
    <t>Denizli Cinebonus (Çamlık Forum)</t>
  </si>
  <si>
    <t>11:00 - 13:00 - 15:15 - 17:30 - 19:45 - 22:00</t>
  </si>
  <si>
    <t>Gaziantep Prestige</t>
  </si>
  <si>
    <t>TOURNAMENT- TURNUVA</t>
  </si>
  <si>
    <t>12:45 - 16:20 - 18:10 - 21:50</t>
  </si>
  <si>
    <t>HAKKARİ</t>
  </si>
  <si>
    <t>13:00 - 17:00 - 19:00</t>
  </si>
  <si>
    <t xml:space="preserve">MARDİN </t>
  </si>
  <si>
    <t>Mardin Kızıltepe Cine Onur</t>
  </si>
  <si>
    <t>11:00 - 13:00 - 15:00 - 19:00 - 21:00</t>
  </si>
  <si>
    <t>TAKING WOODSTOCK - ÖZGÜR WOODSTOCK</t>
  </si>
  <si>
    <t>29.OCAK.2010 SEANSLARI</t>
  </si>
  <si>
    <t>Ankara Kızılay Kızılırmak</t>
  </si>
  <si>
    <t>Antalya Deepo</t>
  </si>
  <si>
    <t>19:00 - 21:15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</si>
</sst>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35" borderId="10" xfId="48" applyFont="1" applyFill="1" applyBorder="1">
      <alignment/>
      <protection/>
    </xf>
    <xf numFmtId="0" fontId="0" fillId="33" borderId="13" xfId="0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8" fillId="0" borderId="16" xfId="48" applyFont="1" applyFill="1" applyBorder="1">
      <alignment/>
      <protection/>
    </xf>
    <xf numFmtId="0" fontId="6" fillId="34" borderId="16" xfId="0" applyFont="1" applyFill="1" applyBorder="1" applyAlignment="1">
      <alignment horizontal="left" vertical="center"/>
    </xf>
    <xf numFmtId="0" fontId="8" fillId="0" borderId="17" xfId="48" applyFont="1" applyFill="1" applyBorder="1">
      <alignment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8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left" vertical="center"/>
    </xf>
    <xf numFmtId="0" fontId="2" fillId="36" borderId="25" xfId="0" applyFont="1" applyFill="1" applyBorder="1" applyAlignment="1">
      <alignment horizontal="left" vertical="center"/>
    </xf>
    <xf numFmtId="0" fontId="2" fillId="36" borderId="26" xfId="0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left" vertical="center" wrapText="1"/>
    </xf>
    <xf numFmtId="20" fontId="6" fillId="0" borderId="16" xfId="0" applyNumberFormat="1" applyFont="1" applyFill="1" applyBorder="1" applyAlignment="1">
      <alignment horizontal="left" vertical="center"/>
    </xf>
    <xf numFmtId="20" fontId="6" fillId="0" borderId="28" xfId="0" applyNumberFormat="1" applyFont="1" applyFill="1" applyBorder="1" applyAlignment="1">
      <alignment horizontal="left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20" fontId="6" fillId="0" borderId="18" xfId="0" applyNumberFormat="1" applyFont="1" applyFill="1" applyBorder="1" applyAlignment="1">
      <alignment horizontal="left" vertical="center"/>
    </xf>
    <xf numFmtId="20" fontId="6" fillId="34" borderId="10" xfId="0" applyNumberFormat="1" applyFont="1" applyFill="1" applyBorder="1" applyAlignment="1">
      <alignment horizontal="left" vertical="center" wrapText="1"/>
    </xf>
    <xf numFmtId="20" fontId="6" fillId="34" borderId="10" xfId="0" applyNumberFormat="1" applyFont="1" applyFill="1" applyBorder="1" applyAlignment="1">
      <alignment horizontal="left" vertical="center"/>
    </xf>
    <xf numFmtId="20" fontId="6" fillId="34" borderId="18" xfId="0" applyNumberFormat="1" applyFont="1" applyFill="1" applyBorder="1" applyAlignment="1">
      <alignment horizontal="left" vertical="center"/>
    </xf>
    <xf numFmtId="20" fontId="6" fillId="0" borderId="29" xfId="0" applyNumberFormat="1" applyFont="1" applyFill="1" applyBorder="1" applyAlignment="1">
      <alignment horizontal="left" vertical="center" wrapText="1"/>
    </xf>
    <xf numFmtId="20" fontId="6" fillId="0" borderId="12" xfId="0" applyNumberFormat="1" applyFont="1" applyFill="1" applyBorder="1" applyAlignment="1">
      <alignment horizontal="left" vertical="center" wrapText="1"/>
    </xf>
    <xf numFmtId="20" fontId="6" fillId="0" borderId="30" xfId="0" applyNumberFormat="1" applyFont="1" applyFill="1" applyBorder="1" applyAlignment="1">
      <alignment horizontal="left" vertical="center" wrapText="1"/>
    </xf>
    <xf numFmtId="20" fontId="6" fillId="34" borderId="29" xfId="0" applyNumberFormat="1" applyFont="1" applyFill="1" applyBorder="1" applyAlignment="1">
      <alignment horizontal="left" vertical="center" wrapText="1"/>
    </xf>
    <xf numFmtId="20" fontId="6" fillId="34" borderId="12" xfId="0" applyNumberFormat="1" applyFont="1" applyFill="1" applyBorder="1" applyAlignment="1">
      <alignment horizontal="left" vertical="center" wrapText="1"/>
    </xf>
    <xf numFmtId="20" fontId="6" fillId="34" borderId="3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CEN&#304;N%20KANAT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AM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GDE%20OF%20DARKN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KING%20WOOD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ARALIK"/>
      <sheetName val="18 ARALIK"/>
      <sheetName val="25 ARALIK"/>
      <sheetName val="01 OCAK"/>
      <sheetName val="08 OCAK"/>
      <sheetName val="15 OCAK"/>
      <sheetName val="22 OCAK"/>
      <sheetName val="29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Megapol</v>
          </cell>
          <cell r="B39">
            <v>312</v>
          </cell>
          <cell r="C39" t="str">
            <v>419 44 92</v>
          </cell>
        </row>
        <row r="40">
          <cell r="A40" t="str">
            <v>Ankara Meta Film - Metin Tabak</v>
          </cell>
          <cell r="B40">
            <v>312</v>
          </cell>
          <cell r="C40" t="str">
            <v>309 64 40</v>
          </cell>
        </row>
        <row r="41">
          <cell r="A41" t="str">
            <v>Ankara Metropol</v>
          </cell>
          <cell r="B41">
            <v>312</v>
          </cell>
          <cell r="C41" t="str">
            <v>425 74 78</v>
          </cell>
        </row>
        <row r="42">
          <cell r="A42" t="str">
            <v>Ankara Minasera</v>
          </cell>
          <cell r="B42">
            <v>312</v>
          </cell>
          <cell r="C42" t="str">
            <v>242 18 17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Cinetime </v>
          </cell>
          <cell r="B53">
            <v>242</v>
          </cell>
          <cell r="C53" t="str">
            <v>334 33 99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237 01 31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Didim Cinema Didyma</v>
          </cell>
          <cell r="B64">
            <v>256</v>
          </cell>
          <cell r="C64" t="str">
            <v>811 65 90</v>
          </cell>
        </row>
        <row r="65">
          <cell r="A65" t="str">
            <v>Aydın Kuşadası Kipa AVM Cinemarine</v>
          </cell>
          <cell r="B65">
            <v>256</v>
          </cell>
          <cell r="C65" t="str">
            <v>622 34 34</v>
          </cell>
        </row>
        <row r="66">
          <cell r="A66" t="str">
            <v>Aydın Moonlight</v>
          </cell>
          <cell r="B66">
            <v>256</v>
          </cell>
          <cell r="C66" t="str">
            <v>213 02 08</v>
          </cell>
        </row>
        <row r="67">
          <cell r="A67" t="str">
            <v>Aydın Nazilli Belediye</v>
          </cell>
          <cell r="B67">
            <v>256</v>
          </cell>
          <cell r="C67" t="str">
            <v>313 18 88</v>
          </cell>
        </row>
        <row r="68">
          <cell r="A68" t="str">
            <v>Aydın Nazilli Saray</v>
          </cell>
          <cell r="B68">
            <v>256</v>
          </cell>
          <cell r="C68" t="str">
            <v>313 18 88 </v>
          </cell>
        </row>
        <row r="69">
          <cell r="A69" t="str">
            <v>Aydın SineBatu</v>
          </cell>
          <cell r="B69">
            <v>256</v>
          </cell>
          <cell r="C69" t="str">
            <v>211 54 54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AFM Zafer Plaza</v>
          </cell>
          <cell r="B96">
            <v>224</v>
          </cell>
          <cell r="C96" t="str">
            <v>225 45 61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</v>
          </cell>
          <cell r="B98">
            <v>224</v>
          </cell>
          <cell r="C98" t="str">
            <v>261 57 67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Dilan</v>
          </cell>
          <cell r="B125">
            <v>412</v>
          </cell>
          <cell r="C125" t="str">
            <v>222 31 60  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Cinebonus (Erzurum AVM)</v>
          </cell>
          <cell r="B140">
            <v>422</v>
          </cell>
          <cell r="C140" t="str">
            <v>316 63 63</v>
          </cell>
        </row>
        <row r="141">
          <cell r="A141" t="str">
            <v>Erzurum Dadaş Klas</v>
          </cell>
          <cell r="B141">
            <v>442</v>
          </cell>
          <cell r="C141" t="str">
            <v>234 40 59</v>
          </cell>
        </row>
        <row r="142">
          <cell r="A142" t="str">
            <v>Eskişehir AFM Migros</v>
          </cell>
          <cell r="B142">
            <v>222</v>
          </cell>
          <cell r="C142" t="str">
            <v>225 35 91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(Espark)</v>
          </cell>
          <cell r="B144">
            <v>222</v>
          </cell>
          <cell r="C144" t="str">
            <v>333 05 15</v>
          </cell>
        </row>
        <row r="145">
          <cell r="A145" t="str">
            <v>Eskişehir Cınebonus (Neo)</v>
          </cell>
          <cell r="B145">
            <v>222</v>
          </cell>
          <cell r="C145" t="str">
            <v>310 12 22</v>
          </cell>
        </row>
        <row r="146">
          <cell r="A146" t="str">
            <v>Eskişehir Kültür Merkezi</v>
          </cell>
          <cell r="B146">
            <v>222</v>
          </cell>
          <cell r="C146" t="str">
            <v>220 66 60</v>
          </cell>
        </row>
        <row r="147">
          <cell r="A147" t="str">
            <v>Eskişehir Yapay Kanatlı</v>
          </cell>
          <cell r="B147">
            <v>222</v>
          </cell>
          <cell r="C147" t="str">
            <v>231 42 92</v>
          </cell>
        </row>
        <row r="148">
          <cell r="A148" t="str">
            <v>Gaziantep Bedesten Hayri Eşkin</v>
          </cell>
          <cell r="B148">
            <v>342</v>
          </cell>
          <cell r="C148" t="str">
            <v>220 37 57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Sanko Park Avşar </v>
          </cell>
          <cell r="B151">
            <v>342</v>
          </cell>
          <cell r="C151" t="str">
            <v>336 86 86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Acarkent Coliseum Site</v>
          </cell>
          <cell r="B165">
            <v>216</v>
          </cell>
          <cell r="C165" t="str">
            <v>538 38 48</v>
          </cell>
        </row>
        <row r="166">
          <cell r="A166" t="str">
            <v>İstanbul Altunizade Capitol Spectrum</v>
          </cell>
          <cell r="B166">
            <v>216</v>
          </cell>
          <cell r="C166" t="str">
            <v>554 77 70</v>
          </cell>
        </row>
        <row r="167">
          <cell r="A167" t="str">
            <v>İstanbul As Sanat</v>
          </cell>
          <cell r="B167">
            <v>0</v>
          </cell>
          <cell r="C167">
            <v>0</v>
          </cell>
        </row>
        <row r="168">
          <cell r="A168" t="str">
            <v>İstanbul Ataköy Galeria Prestige</v>
          </cell>
          <cell r="B168">
            <v>212</v>
          </cell>
          <cell r="C168" t="str">
            <v>560 72 66</v>
          </cell>
        </row>
        <row r="169">
          <cell r="A169" t="str">
            <v>İstanbul Ataşehir Ataşehir</v>
          </cell>
          <cell r="B169">
            <v>216</v>
          </cell>
          <cell r="C169" t="str">
            <v>456 82 20</v>
          </cell>
        </row>
        <row r="170">
          <cell r="A170" t="str">
            <v>İstanbul Atatürk Öğrenci Yurdu</v>
          </cell>
          <cell r="B170">
            <v>532</v>
          </cell>
          <cell r="C170" t="str">
            <v>711 83 73</v>
          </cell>
        </row>
        <row r="171">
          <cell r="A171" t="str">
            <v>İstanbul Avcılar Avşar</v>
          </cell>
          <cell r="B171">
            <v>212</v>
          </cell>
          <cell r="C171" t="str">
            <v>421 08 55</v>
          </cell>
        </row>
        <row r="172">
          <cell r="A172" t="str">
            <v>İstanbul Bağcılar Cinehat</v>
          </cell>
          <cell r="B172">
            <v>212</v>
          </cell>
          <cell r="C172" t="str">
            <v>433 23 84</v>
          </cell>
        </row>
        <row r="173">
          <cell r="A173" t="str">
            <v>İstanbul Bağcılar Sinema Merkezi</v>
          </cell>
          <cell r="B173">
            <v>212</v>
          </cell>
          <cell r="C173" t="str">
            <v>436 08 08</v>
          </cell>
        </row>
        <row r="174">
          <cell r="A174" t="str">
            <v>İstanbul Bağcılar Site</v>
          </cell>
          <cell r="B174">
            <v>212</v>
          </cell>
          <cell r="C174" t="str">
            <v>462 20 21</v>
          </cell>
        </row>
        <row r="175">
          <cell r="A175" t="str">
            <v>İstanbul Bahçelievler Kadir Has</v>
          </cell>
          <cell r="B175">
            <v>212</v>
          </cell>
          <cell r="C175" t="str">
            <v>442 13 84</v>
          </cell>
        </row>
        <row r="176">
          <cell r="A176" t="str">
            <v>İstanbul Bahçelievler Metroport Cive Vip</v>
          </cell>
          <cell r="B176">
            <v>212</v>
          </cell>
          <cell r="C176" t="str">
            <v>441 49 75</v>
          </cell>
        </row>
        <row r="177">
          <cell r="A177" t="str">
            <v>İstanbul Bahçeşehir Prestige</v>
          </cell>
          <cell r="B177">
            <v>212</v>
          </cell>
          <cell r="C177" t="str">
            <v>669 09 10</v>
          </cell>
        </row>
        <row r="178">
          <cell r="A178" t="str">
            <v>İstanbul Bakırköy  AFM Carousel</v>
          </cell>
          <cell r="B178">
            <v>212</v>
          </cell>
          <cell r="C178" t="str">
            <v>466 23 45</v>
          </cell>
        </row>
        <row r="179">
          <cell r="A179" t="str">
            <v>İstanbul Bakırköy Aırport Cinemas</v>
          </cell>
          <cell r="B179">
            <v>212</v>
          </cell>
          <cell r="C179" t="str">
            <v>465 49 90</v>
          </cell>
        </row>
        <row r="180">
          <cell r="A180" t="str">
            <v>İstanbul Bakırköy Avşar</v>
          </cell>
          <cell r="B180">
            <v>212</v>
          </cell>
          <cell r="C180" t="str">
            <v>583 46 02</v>
          </cell>
        </row>
        <row r="181">
          <cell r="A181" t="str">
            <v>İstanbul Bakırköy Cinebonus ( Capacity )</v>
          </cell>
          <cell r="B181">
            <v>212</v>
          </cell>
          <cell r="C181" t="str">
            <v>559 49 49</v>
          </cell>
        </row>
        <row r="182">
          <cell r="A182" t="str">
            <v>İstanbul Başakşehir Vadi center Site</v>
          </cell>
          <cell r="B182">
            <v>212</v>
          </cell>
          <cell r="C182" t="str">
            <v>488 59 55</v>
          </cell>
        </row>
        <row r="183">
          <cell r="A183" t="str">
            <v>İstanbul Bayrampaşa AFM Forum İstanbul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855 00 53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AFM Migros</v>
          </cell>
          <cell r="B187">
            <v>212</v>
          </cell>
          <cell r="C187" t="str">
            <v>853 66 95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AFM Fitaş</v>
          </cell>
          <cell r="B191">
            <v>212</v>
          </cell>
          <cell r="C191" t="str">
            <v>251 20 20</v>
          </cell>
        </row>
        <row r="192">
          <cell r="A192" t="str">
            <v>İstanbul Beyoğlu Alkazar</v>
          </cell>
          <cell r="B192">
            <v>212</v>
          </cell>
          <cell r="C192" t="str">
            <v>293 24 66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Yeni Rüya</v>
          </cell>
          <cell r="B199">
            <v>212</v>
          </cell>
          <cell r="C199" t="str">
            <v>244 97 07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670 31 21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AFM Carrefour</v>
          </cell>
          <cell r="B273">
            <v>216</v>
          </cell>
          <cell r="C273" t="str">
            <v>525 14 44</v>
          </cell>
        </row>
        <row r="274">
          <cell r="A274" t="str">
            <v>İstanbul Ümraniye Cinebonus ( Meydan )</v>
          </cell>
          <cell r="B274">
            <v>216</v>
          </cell>
          <cell r="C274" t="str">
            <v>466 58 00</v>
          </cell>
        </row>
        <row r="275">
          <cell r="A275" t="str">
            <v>İstanbul Üsküdar Belediyesi 75.yıl Ünalan K.M.</v>
          </cell>
          <cell r="B275">
            <v>0</v>
          </cell>
          <cell r="C275">
            <v>0</v>
          </cell>
        </row>
        <row r="276">
          <cell r="A276" t="str">
            <v>İstanbul Yeşilyurt Hava Harp Okulu</v>
          </cell>
          <cell r="B276">
            <v>212</v>
          </cell>
          <cell r="C276" t="str">
            <v>663 24 90</v>
          </cell>
        </row>
        <row r="277">
          <cell r="A277" t="str">
            <v>İstanbul Zeytinburnu Cinecity Olivium</v>
          </cell>
          <cell r="B277">
            <v>212</v>
          </cell>
          <cell r="C277" t="str">
            <v>546 96 96</v>
          </cell>
        </row>
        <row r="278">
          <cell r="A278" t="str">
            <v>İzmir AFM Ege Park Mavişehir</v>
          </cell>
          <cell r="B278">
            <v>232</v>
          </cell>
          <cell r="C278" t="str">
            <v>324 42 64</v>
          </cell>
        </row>
        <row r="279">
          <cell r="A279" t="str">
            <v>İzmir AFM Forum Bornova</v>
          </cell>
          <cell r="B279">
            <v>232</v>
          </cell>
          <cell r="C279" t="str">
            <v>373 03 50</v>
          </cell>
        </row>
        <row r="280">
          <cell r="A280" t="str">
            <v>İzmir AFM Park Bornova </v>
          </cell>
          <cell r="B280">
            <v>232</v>
          </cell>
          <cell r="C280" t="str">
            <v>373 73 20</v>
          </cell>
        </row>
        <row r="281">
          <cell r="A281" t="str">
            <v>İzmir AFM Passtel</v>
          </cell>
          <cell r="B281">
            <v>232</v>
          </cell>
          <cell r="C281" t="str">
            <v>489 22 00</v>
          </cell>
        </row>
        <row r="282">
          <cell r="A282" t="str">
            <v>İzmir Alsancak İzmir</v>
          </cell>
          <cell r="B282">
            <v>232</v>
          </cell>
          <cell r="C282" t="str">
            <v>421 42 61</v>
          </cell>
        </row>
        <row r="283">
          <cell r="A283" t="str">
            <v>İzmir Alsancak Karaca</v>
          </cell>
          <cell r="B283">
            <v>232</v>
          </cell>
          <cell r="C283" t="str">
            <v>445 87 76 </v>
          </cell>
        </row>
        <row r="284">
          <cell r="A284" t="str">
            <v>İzmir Aysa Organizasyon </v>
          </cell>
          <cell r="B284">
            <v>232</v>
          </cell>
          <cell r="C284" t="str">
            <v>464 76 95</v>
          </cell>
        </row>
        <row r="285">
          <cell r="A285" t="str">
            <v>İzmir Balçova Agora</v>
          </cell>
          <cell r="B285">
            <v>232</v>
          </cell>
          <cell r="C285" t="str">
            <v>278 10 10</v>
          </cell>
        </row>
        <row r="286">
          <cell r="A286" t="str">
            <v>İzmir Balçova Palmiye Avşar</v>
          </cell>
          <cell r="B286">
            <v>232</v>
          </cell>
          <cell r="C286" t="str">
            <v>277 48 00 </v>
          </cell>
        </row>
        <row r="287">
          <cell r="A287" t="str">
            <v>İzmir Bergama Atlas</v>
          </cell>
          <cell r="B287">
            <v>232</v>
          </cell>
          <cell r="C287" t="str">
            <v>667 22 40</v>
          </cell>
        </row>
        <row r="288">
          <cell r="A288" t="str">
            <v>İzmir Bornova Batı</v>
          </cell>
          <cell r="B288">
            <v>232</v>
          </cell>
          <cell r="C288" t="str">
            <v>347 58 25</v>
          </cell>
        </row>
        <row r="289">
          <cell r="A289" t="str">
            <v>İzmir Bornova Hayat Açıkhava Sineması</v>
          </cell>
          <cell r="B289">
            <v>232</v>
          </cell>
          <cell r="C289" t="str">
            <v>339 77 36</v>
          </cell>
        </row>
        <row r="290">
          <cell r="A290" t="str">
            <v>İzmir Buca B.K.M.</v>
          </cell>
          <cell r="B290">
            <v>232</v>
          </cell>
          <cell r="C290" t="str">
            <v>440 93 93</v>
          </cell>
        </row>
        <row r="291">
          <cell r="A291" t="str">
            <v>İzmir Cinebonus (Kipa Balçova)</v>
          </cell>
          <cell r="B291">
            <v>232</v>
          </cell>
          <cell r="C291" t="str">
            <v>278 87 87</v>
          </cell>
        </row>
        <row r="292">
          <cell r="A292" t="str">
            <v>İzmir Cinebonus (Konak Pier)</v>
          </cell>
          <cell r="B292">
            <v>232</v>
          </cell>
          <cell r="C292" t="str">
            <v>446 90 40</v>
          </cell>
        </row>
        <row r="293">
          <cell r="A293" t="str">
            <v>İzmir Cinebonus (Ykm)</v>
          </cell>
          <cell r="B293">
            <v>232</v>
          </cell>
          <cell r="C293" t="str">
            <v>425 01 25</v>
          </cell>
        </row>
        <row r="294">
          <cell r="A294" t="str">
            <v>İzmir Çamlıca Sineması</v>
          </cell>
          <cell r="B294">
            <v>232</v>
          </cell>
          <cell r="C294" t="str">
            <v>343 83 15</v>
          </cell>
        </row>
        <row r="295">
          <cell r="A295" t="str">
            <v>İzmir Çeşme Babylon Yazlık</v>
          </cell>
          <cell r="B295">
            <v>0</v>
          </cell>
          <cell r="C295">
            <v>0</v>
          </cell>
        </row>
        <row r="296">
          <cell r="A296" t="str">
            <v>İzmir Çeşme Hollywood</v>
          </cell>
          <cell r="B296">
            <v>232</v>
          </cell>
          <cell r="C296" t="str">
            <v>712 07 13</v>
          </cell>
        </row>
        <row r="297">
          <cell r="A297" t="str">
            <v>İzmir Çeşme Site</v>
          </cell>
          <cell r="B297">
            <v>232</v>
          </cell>
          <cell r="C297" t="str">
            <v>483 75 11</v>
          </cell>
        </row>
        <row r="298">
          <cell r="A298" t="str">
            <v>İzmir Çiğli Cinecity Kipa</v>
          </cell>
          <cell r="B298">
            <v>232</v>
          </cell>
          <cell r="C298" t="str">
            <v>386 58 88</v>
          </cell>
        </row>
        <row r="299">
          <cell r="A299" t="str">
            <v>İzmir Dokuz Eylül Üniversitesi</v>
          </cell>
          <cell r="B299">
            <v>232</v>
          </cell>
          <cell r="C299" t="str">
            <v>412 10 85</v>
          </cell>
        </row>
        <row r="300">
          <cell r="A300" t="str">
            <v>İzmir Elif Açık Hava Sineması</v>
          </cell>
          <cell r="B300">
            <v>232</v>
          </cell>
          <cell r="C300" t="str">
            <v>742 34 37</v>
          </cell>
        </row>
        <row r="301">
          <cell r="A301" t="str">
            <v>İzmir Foça Belediye Reha Midilli K.M.</v>
          </cell>
          <cell r="B301">
            <v>232</v>
          </cell>
          <cell r="C301" t="str">
            <v>812 59 97</v>
          </cell>
        </row>
        <row r="302">
          <cell r="A302" t="str">
            <v>İzmir Gaziemir Kipa Hollywood</v>
          </cell>
          <cell r="B302">
            <v>232</v>
          </cell>
          <cell r="C302" t="str">
            <v>252 56 66 </v>
          </cell>
        </row>
        <row r="303">
          <cell r="A303" t="str">
            <v>İzmir İzfaş </v>
          </cell>
          <cell r="B303">
            <v>232</v>
          </cell>
          <cell r="C303" t="str">
            <v>497 11 45</v>
          </cell>
        </row>
        <row r="304">
          <cell r="A304" t="str">
            <v>İzmir Konak Sineması</v>
          </cell>
          <cell r="B304">
            <v>232</v>
          </cell>
          <cell r="C304" t="str">
            <v>483 21 91</v>
          </cell>
        </row>
        <row r="305">
          <cell r="A305" t="str">
            <v>İzmir Konak Şan</v>
          </cell>
          <cell r="B305">
            <v>232</v>
          </cell>
          <cell r="C305" t="str">
            <v>483 75 11</v>
          </cell>
        </row>
        <row r="306">
          <cell r="A306" t="str">
            <v>İzmir Menemen Belediyesi Kültür Merkezi</v>
          </cell>
          <cell r="B306">
            <v>232</v>
          </cell>
          <cell r="C306" t="str">
            <v>832 14 11</v>
          </cell>
        </row>
        <row r="307">
          <cell r="A307" t="str">
            <v>İzmir Ödemiş Belediye K.M. (Cep)</v>
          </cell>
          <cell r="B307">
            <v>232</v>
          </cell>
          <cell r="C307" t="str">
            <v>545 35 49</v>
          </cell>
        </row>
        <row r="308">
          <cell r="A308" t="str">
            <v>İzmir Tire Belediye Şehir</v>
          </cell>
          <cell r="B308">
            <v>232</v>
          </cell>
          <cell r="C308" t="str">
            <v>512 18 15</v>
          </cell>
        </row>
        <row r="309">
          <cell r="A309" t="str">
            <v>İzmir Torbalı Kipa Vizyon</v>
          </cell>
          <cell r="B309">
            <v>232</v>
          </cell>
          <cell r="C309" t="str">
            <v>853 26 79</v>
          </cell>
        </row>
        <row r="310">
          <cell r="A310" t="str">
            <v>İzmir Karşıyaka Deniz Sineması</v>
          </cell>
          <cell r="B310">
            <v>232</v>
          </cell>
          <cell r="C310" t="str">
            <v>381 64 61</v>
          </cell>
        </row>
        <row r="311">
          <cell r="A311" t="str">
            <v>İzmit Belsa Plaza Sineması</v>
          </cell>
          <cell r="B311">
            <v>262</v>
          </cell>
          <cell r="C311" t="str">
            <v>324 58 41</v>
          </cell>
        </row>
        <row r="312">
          <cell r="A312" t="str">
            <v>İzmit Cinepark</v>
          </cell>
          <cell r="B312">
            <v>262</v>
          </cell>
          <cell r="C312" t="str">
            <v>311 77 43</v>
          </cell>
        </row>
        <row r="313">
          <cell r="A313" t="str">
            <v>İzmit Derince Galaksine </v>
          </cell>
          <cell r="B313">
            <v>262</v>
          </cell>
          <cell r="C313" t="str">
            <v>233 58 70 </v>
          </cell>
        </row>
        <row r="314">
          <cell r="A314" t="str">
            <v>İzmit Dolphin</v>
          </cell>
          <cell r="B314">
            <v>262</v>
          </cell>
          <cell r="C314" t="str">
            <v>323 50 24</v>
          </cell>
        </row>
        <row r="315">
          <cell r="A315" t="str">
            <v>İzmit Gölcük Garnizon Sineması</v>
          </cell>
          <cell r="B315">
            <v>262</v>
          </cell>
          <cell r="C315" t="str">
            <v>414 66 37</v>
          </cell>
        </row>
        <row r="316">
          <cell r="A316" t="str">
            <v>İzmit N-City</v>
          </cell>
          <cell r="B316">
            <v>262</v>
          </cell>
          <cell r="C316" t="str">
            <v>325 20 00</v>
          </cell>
        </row>
        <row r="317">
          <cell r="A317" t="str">
            <v>İzmit Outlet Center</v>
          </cell>
          <cell r="B317">
            <v>262</v>
          </cell>
          <cell r="C317" t="str">
            <v>335 39 40</v>
          </cell>
        </row>
        <row r="318">
          <cell r="A318" t="str">
            <v>İzmit Özdilek</v>
          </cell>
          <cell r="B318">
            <v>262</v>
          </cell>
          <cell r="C318" t="str">
            <v>371 15 60</v>
          </cell>
        </row>
        <row r="319">
          <cell r="A319" t="str">
            <v>K.Maraş Arsan Arnelia</v>
          </cell>
          <cell r="B319">
            <v>344</v>
          </cell>
          <cell r="C319" t="str">
            <v>215 88 22</v>
          </cell>
        </row>
        <row r="320">
          <cell r="A320" t="str">
            <v>K.Maraş Arsan Center</v>
          </cell>
          <cell r="B320">
            <v>344</v>
          </cell>
          <cell r="C320" t="str">
            <v>235 33 10</v>
          </cell>
        </row>
        <row r="321">
          <cell r="A321" t="str">
            <v>K.Maraş Cinemall</v>
          </cell>
          <cell r="B321">
            <v>344</v>
          </cell>
          <cell r="C321" t="str">
            <v>221 77 70</v>
          </cell>
        </row>
        <row r="322">
          <cell r="A322" t="str">
            <v>K.Maraş Elbistan K.M.</v>
          </cell>
          <cell r="B322">
            <v>344</v>
          </cell>
          <cell r="C322" t="str">
            <v>415 49 49</v>
          </cell>
        </row>
        <row r="323">
          <cell r="A323" t="str">
            <v>Karabük Onel AVM Prestige Sinemaları</v>
          </cell>
          <cell r="B323">
            <v>370</v>
          </cell>
          <cell r="C323" t="str">
            <v>412 86 45</v>
          </cell>
        </row>
        <row r="324">
          <cell r="A324" t="str">
            <v>Karabük Safranbolu Atamerkez</v>
          </cell>
          <cell r="B324">
            <v>370</v>
          </cell>
          <cell r="C324" t="str">
            <v>712 22 04</v>
          </cell>
        </row>
        <row r="325">
          <cell r="A325" t="str">
            <v>Karaman Makro</v>
          </cell>
          <cell r="B325">
            <v>338</v>
          </cell>
          <cell r="C325" t="str">
            <v>213 61 31</v>
          </cell>
        </row>
        <row r="326">
          <cell r="A326" t="str">
            <v>Karaman Sine Nas</v>
          </cell>
          <cell r="B326">
            <v>338</v>
          </cell>
          <cell r="C326">
            <v>0</v>
          </cell>
        </row>
        <row r="327">
          <cell r="A327" t="str">
            <v>Kars Şehir</v>
          </cell>
          <cell r="B327">
            <v>474</v>
          </cell>
          <cell r="C327" t="str">
            <v>212 48 36</v>
          </cell>
        </row>
        <row r="328">
          <cell r="A328" t="str">
            <v>Kastamonu  Barutçuoğlu</v>
          </cell>
          <cell r="B328">
            <v>366</v>
          </cell>
          <cell r="C328" t="str">
            <v>212 57 77 </v>
          </cell>
        </row>
        <row r="329">
          <cell r="A329" t="str">
            <v>Kastamonu Cine Zirve</v>
          </cell>
          <cell r="B329">
            <v>366</v>
          </cell>
          <cell r="C329" t="str">
            <v>212 97 57</v>
          </cell>
        </row>
        <row r="330">
          <cell r="A330" t="str">
            <v>Kayseri Cinebonus (Kayseri Park)</v>
          </cell>
          <cell r="B330">
            <v>352</v>
          </cell>
          <cell r="C330" t="str">
            <v>223 20 10</v>
          </cell>
        </row>
        <row r="331">
          <cell r="A331" t="str">
            <v>Kayseri Kasserıa</v>
          </cell>
          <cell r="B331">
            <v>352</v>
          </cell>
          <cell r="C331" t="str">
            <v>223 11 53</v>
          </cell>
        </row>
        <row r="332">
          <cell r="A332" t="str">
            <v>Kayseri Onay</v>
          </cell>
          <cell r="B332">
            <v>352</v>
          </cell>
          <cell r="C332" t="str">
            <v>222 13 13 </v>
          </cell>
        </row>
        <row r="333">
          <cell r="A333" t="str">
            <v>Kıbrıs  Lefkoşa Lemarplex</v>
          </cell>
          <cell r="B333">
            <v>392</v>
          </cell>
          <cell r="C333" t="str">
            <v>223 53 95</v>
          </cell>
        </row>
        <row r="334">
          <cell r="A334" t="str">
            <v>Kıbrıs Girne Galleria</v>
          </cell>
          <cell r="B334">
            <v>392</v>
          </cell>
          <cell r="C334" t="str">
            <v>227 70 30</v>
          </cell>
        </row>
        <row r="335">
          <cell r="A335" t="str">
            <v>Kıbrıs Girne Lemarplex</v>
          </cell>
          <cell r="B335">
            <v>392</v>
          </cell>
          <cell r="C335" t="str">
            <v>822 33 99</v>
          </cell>
        </row>
        <row r="336">
          <cell r="A336" t="str">
            <v>Kıbrıs Güzelyurt Lemarplex</v>
          </cell>
          <cell r="B336">
            <v>392</v>
          </cell>
          <cell r="C336" t="str">
            <v>714 69 40</v>
          </cell>
        </row>
        <row r="337">
          <cell r="A337" t="str">
            <v>Kıbrıs Lefkoşa Galleria Cinema Club</v>
          </cell>
          <cell r="B337">
            <v>392</v>
          </cell>
          <cell r="C337" t="str">
            <v>227 70 30</v>
          </cell>
        </row>
        <row r="338">
          <cell r="A338" t="str">
            <v>Kıbrıs Lefkoşa Mısırlızade</v>
          </cell>
          <cell r="B338">
            <v>392</v>
          </cell>
          <cell r="C338" t="str">
            <v>365 12 70</v>
          </cell>
        </row>
        <row r="339">
          <cell r="A339" t="str">
            <v>Kıbrıs Magosa Galeria Cinema Clup</v>
          </cell>
          <cell r="B339">
            <v>392</v>
          </cell>
          <cell r="C339" t="str">
            <v>365 12 70</v>
          </cell>
        </row>
        <row r="340">
          <cell r="A340" t="str">
            <v>Kırıkkale Kültür Merkezi</v>
          </cell>
          <cell r="B340">
            <v>318</v>
          </cell>
          <cell r="C340" t="str">
            <v>224 26 84</v>
          </cell>
        </row>
        <row r="341">
          <cell r="A341" t="str">
            <v>Kırıkkale Makro</v>
          </cell>
          <cell r="B341">
            <v>318</v>
          </cell>
          <cell r="C341" t="str">
            <v>218 88 55</v>
          </cell>
        </row>
        <row r="342">
          <cell r="A342" t="str">
            <v>Kırklareli Cine Plaza</v>
          </cell>
          <cell r="B342">
            <v>288</v>
          </cell>
          <cell r="C342" t="str">
            <v>214 82 88</v>
          </cell>
        </row>
        <row r="343">
          <cell r="A343" t="str">
            <v>Kırklareli Lüleburgaz Plaza</v>
          </cell>
          <cell r="B343">
            <v>288</v>
          </cell>
          <cell r="C343" t="str">
            <v> 412 39 09 </v>
          </cell>
        </row>
        <row r="344">
          <cell r="A344" t="str">
            <v>Kırşehir Klas</v>
          </cell>
          <cell r="B344">
            <v>386</v>
          </cell>
          <cell r="C344" t="str">
            <v>213 13 44</v>
          </cell>
        </row>
        <row r="345">
          <cell r="A345" t="str">
            <v>Kilis Öğretmenevi Sineması</v>
          </cell>
          <cell r="B345">
            <v>348</v>
          </cell>
          <cell r="C345" t="str">
            <v>813 11 78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Konya Akşehir Kültür Merkezi </v>
          </cell>
          <cell r="B348">
            <v>332</v>
          </cell>
          <cell r="C348" t="str">
            <v>813 52 57</v>
          </cell>
        </row>
        <row r="349">
          <cell r="A349" t="str">
            <v>Konya Beyşehir Göl Sineması</v>
          </cell>
          <cell r="B349">
            <v>332</v>
          </cell>
          <cell r="C349" t="str">
            <v>512 55 65</v>
          </cell>
        </row>
        <row r="350">
          <cell r="A350" t="str">
            <v>Konya Cinens</v>
          </cell>
          <cell r="B350">
            <v>332</v>
          </cell>
          <cell r="C350" t="str">
            <v>247 22 25</v>
          </cell>
        </row>
        <row r="351">
          <cell r="A351" t="str">
            <v>Konya Ereğli Park Site Avşar</v>
          </cell>
          <cell r="B351">
            <v>332</v>
          </cell>
          <cell r="C351" t="str">
            <v>710 02 30</v>
          </cell>
        </row>
        <row r="352">
          <cell r="A352" t="str">
            <v>Konya Kule Center Avşar</v>
          </cell>
          <cell r="B352">
            <v>332</v>
          </cell>
          <cell r="C352" t="str">
            <v>233 28 72</v>
          </cell>
        </row>
        <row r="353">
          <cell r="A353" t="str">
            <v>Kütahya Cinens</v>
          </cell>
          <cell r="B353">
            <v>274</v>
          </cell>
          <cell r="C353" t="str">
            <v>224 75 57</v>
          </cell>
        </row>
        <row r="354">
          <cell r="A354" t="str">
            <v>Kütahya Hotaş</v>
          </cell>
          <cell r="B354">
            <v>274</v>
          </cell>
          <cell r="C354" t="str">
            <v>224 09 90 </v>
          </cell>
        </row>
        <row r="355">
          <cell r="A355" t="str">
            <v>Kütahya Tavşanlı Cinens </v>
          </cell>
          <cell r="B355">
            <v>274</v>
          </cell>
          <cell r="C355" t="str">
            <v>224 75 57</v>
          </cell>
        </row>
        <row r="356">
          <cell r="A356" t="str">
            <v>Malatya Park Avşar</v>
          </cell>
          <cell r="B356">
            <v>422</v>
          </cell>
          <cell r="C356" t="str">
            <v>212 83 85</v>
          </cell>
        </row>
        <row r="357">
          <cell r="A357" t="str">
            <v>Malatya Yeşil</v>
          </cell>
          <cell r="B357">
            <v>422</v>
          </cell>
          <cell r="C357" t="str">
            <v>321 12 22</v>
          </cell>
        </row>
        <row r="358">
          <cell r="A358" t="str">
            <v>Manisa Akhisar Belediye</v>
          </cell>
          <cell r="B358">
            <v>236</v>
          </cell>
          <cell r="C358" t="str">
            <v>413 59 91</v>
          </cell>
        </row>
        <row r="359">
          <cell r="A359" t="str">
            <v>Manisa Alaşehir AKM</v>
          </cell>
          <cell r="B359">
            <v>236</v>
          </cell>
          <cell r="C359" t="str">
            <v>654 35 36</v>
          </cell>
        </row>
        <row r="360">
          <cell r="A360" t="str">
            <v>Manisa Çınar Center</v>
          </cell>
          <cell r="B360">
            <v>236</v>
          </cell>
          <cell r="C360" t="str">
            <v>232 05 62</v>
          </cell>
        </row>
        <row r="361">
          <cell r="A361" t="str">
            <v>Manisa Demirci Şehir Sineması</v>
          </cell>
          <cell r="B361">
            <v>232</v>
          </cell>
          <cell r="C361" t="str">
            <v>442 05 17</v>
          </cell>
        </row>
        <row r="362">
          <cell r="A362" t="str">
            <v>Manisa Hollywood 2000</v>
          </cell>
          <cell r="B362">
            <v>236</v>
          </cell>
          <cell r="C362" t="str">
            <v>234 47 55</v>
          </cell>
        </row>
        <row r="363">
          <cell r="A363" t="str">
            <v>Manisa Karaköy Hollywood</v>
          </cell>
          <cell r="B363">
            <v>236</v>
          </cell>
          <cell r="C363" t="str">
            <v>238 66 46</v>
          </cell>
        </row>
        <row r="364">
          <cell r="A364" t="str">
            <v>Manisa Salihli Çarşı Hollywood</v>
          </cell>
          <cell r="B364">
            <v>236</v>
          </cell>
          <cell r="C364" t="str">
            <v>712 00 00</v>
          </cell>
        </row>
        <row r="365">
          <cell r="A365" t="str">
            <v>Manisa Salihli Kipa Hollywood</v>
          </cell>
          <cell r="B365">
            <v>236</v>
          </cell>
          <cell r="C365" t="str">
            <v>715 12 55</v>
          </cell>
        </row>
        <row r="366">
          <cell r="A366" t="str">
            <v>Manisa Seaş Sotes</v>
          </cell>
          <cell r="B366">
            <v>236</v>
          </cell>
          <cell r="C366" t="str">
            <v>613 19 83</v>
          </cell>
        </row>
        <row r="367">
          <cell r="A367" t="str">
            <v>Manisa Turgutlu Belediye</v>
          </cell>
          <cell r="B367">
            <v>236</v>
          </cell>
          <cell r="C367" t="str">
            <v>277 78 88</v>
          </cell>
        </row>
        <row r="368">
          <cell r="A368" t="str">
            <v>Mardin Kızıltepe Cine Onur</v>
          </cell>
          <cell r="B368">
            <v>482</v>
          </cell>
          <cell r="C368" t="str">
            <v>312 77 56</v>
          </cell>
        </row>
        <row r="369">
          <cell r="A369" t="str">
            <v>Mersin Cep</v>
          </cell>
          <cell r="B369">
            <v>324</v>
          </cell>
          <cell r="C369" t="str">
            <v>327 87 87</v>
          </cell>
        </row>
        <row r="370">
          <cell r="A370" t="str">
            <v>Mersin Cınebonus (Forum)</v>
          </cell>
          <cell r="B370">
            <v>324</v>
          </cell>
          <cell r="C370" t="str">
            <v>331 51 51</v>
          </cell>
        </row>
        <row r="371">
          <cell r="A371" t="str">
            <v>Mersin Cinemall</v>
          </cell>
          <cell r="B371">
            <v>324</v>
          </cell>
          <cell r="C371" t="str">
            <v>331 00 77</v>
          </cell>
        </row>
        <row r="372">
          <cell r="A372" t="str">
            <v>Mersin Çarşı</v>
          </cell>
          <cell r="B372">
            <v>324</v>
          </cell>
          <cell r="C372" t="str">
            <v>327 87 87</v>
          </cell>
        </row>
        <row r="373">
          <cell r="A373" t="str">
            <v>Mersin Gediz</v>
          </cell>
          <cell r="B373">
            <v>324</v>
          </cell>
          <cell r="C373" t="str">
            <v>238 31 08</v>
          </cell>
        </row>
        <row r="374">
          <cell r="A374" t="str">
            <v>Mersin Marinavısta Sinemaları</v>
          </cell>
          <cell r="B374">
            <v>324</v>
          </cell>
          <cell r="C374" t="str">
            <v>233 78 08</v>
          </cell>
        </row>
        <row r="375">
          <cell r="A375" t="str">
            <v>Mersin Silifke Belediye</v>
          </cell>
          <cell r="B375">
            <v>324</v>
          </cell>
          <cell r="C375" t="str">
            <v>714 32 22</v>
          </cell>
        </row>
        <row r="376">
          <cell r="A376" t="str">
            <v>Mersin Tarsus Cinema Clup</v>
          </cell>
          <cell r="B376">
            <v>324</v>
          </cell>
          <cell r="C376" t="str">
            <v>614 11 14</v>
          </cell>
        </row>
        <row r="377">
          <cell r="A377" t="str">
            <v>Muğla Bodrum Cinemarıne</v>
          </cell>
          <cell r="B377">
            <v>252</v>
          </cell>
          <cell r="C377" t="str">
            <v>317 00 01</v>
          </cell>
        </row>
        <row r="378">
          <cell r="A378" t="str">
            <v>Muğla Datça Cineplus</v>
          </cell>
          <cell r="B378">
            <v>252</v>
          </cell>
          <cell r="C378" t="str">
            <v>712 38 43</v>
          </cell>
        </row>
        <row r="379">
          <cell r="A379" t="str">
            <v>Muğla Fethiye Cinedoruk</v>
          </cell>
          <cell r="B379">
            <v>252</v>
          </cell>
          <cell r="C379" t="str">
            <v>612 30 00</v>
          </cell>
        </row>
        <row r="380">
          <cell r="A380" t="str">
            <v>Muğla Fethiye Hayal</v>
          </cell>
          <cell r="B380">
            <v>252</v>
          </cell>
          <cell r="C380" t="str">
            <v>612 13 14</v>
          </cell>
        </row>
        <row r="381">
          <cell r="A381" t="str">
            <v>Muğla Fethiye Hilliside Otel </v>
          </cell>
          <cell r="B381">
            <v>252</v>
          </cell>
          <cell r="C381" t="str">
            <v>614 83 60</v>
          </cell>
        </row>
        <row r="382">
          <cell r="A382" t="str">
            <v>Muğla Marmaris Aksaz</v>
          </cell>
          <cell r="B382">
            <v>252</v>
          </cell>
          <cell r="C382" t="str">
            <v>421 01 61</v>
          </cell>
        </row>
        <row r="383">
          <cell r="A383" t="str">
            <v>Muğla Marmaris Cine Point</v>
          </cell>
          <cell r="B383">
            <v>252</v>
          </cell>
          <cell r="C383" t="str">
            <v>413 75 84</v>
          </cell>
        </row>
        <row r="384">
          <cell r="A384" t="str">
            <v>Muğla Milas Prenses</v>
          </cell>
          <cell r="B384">
            <v>252</v>
          </cell>
          <cell r="C384" t="str">
            <v>513 11 26</v>
          </cell>
        </row>
        <row r="385">
          <cell r="A385" t="str">
            <v>Muğla Ortaca Sinema Ceylin</v>
          </cell>
          <cell r="B385">
            <v>252</v>
          </cell>
          <cell r="C385" t="str">
            <v>282 50 56</v>
          </cell>
        </row>
        <row r="386">
          <cell r="A386" t="str">
            <v>Muğla Park Sineması</v>
          </cell>
          <cell r="B386">
            <v>252</v>
          </cell>
          <cell r="C386">
            <v>0</v>
          </cell>
        </row>
        <row r="387">
          <cell r="A387" t="str">
            <v>Muğla Zeybek</v>
          </cell>
          <cell r="B387">
            <v>252</v>
          </cell>
          <cell r="C387" t="str">
            <v>214 09 26</v>
          </cell>
        </row>
        <row r="388">
          <cell r="A388" t="str">
            <v>Muş Onur Sineması</v>
          </cell>
          <cell r="B388">
            <v>436</v>
          </cell>
          <cell r="C388" t="str">
            <v>212 58 90</v>
          </cell>
        </row>
        <row r="389">
          <cell r="A389" t="str">
            <v>Muş Sineport </v>
          </cell>
          <cell r="B389">
            <v>436</v>
          </cell>
          <cell r="C389" t="str">
            <v>212 00 03</v>
          </cell>
        </row>
        <row r="390">
          <cell r="A390" t="str">
            <v>Nevşehir Can Aile Sineması</v>
          </cell>
          <cell r="B390">
            <v>384</v>
          </cell>
          <cell r="C390" t="str">
            <v>213 17 25</v>
          </cell>
        </row>
        <row r="391">
          <cell r="A391" t="str">
            <v>Nevşehir Ürgüp Belediye</v>
          </cell>
          <cell r="B391">
            <v>384</v>
          </cell>
          <cell r="C391" t="str">
            <v>341 49 39 </v>
          </cell>
        </row>
        <row r="392">
          <cell r="A392" t="str">
            <v>Niğde Belediye K.M.</v>
          </cell>
          <cell r="B392">
            <v>388</v>
          </cell>
          <cell r="C392" t="str">
            <v>232 07 09</v>
          </cell>
        </row>
        <row r="393">
          <cell r="A393" t="str">
            <v>Niğde Hak Center</v>
          </cell>
          <cell r="B393">
            <v>388</v>
          </cell>
          <cell r="C393" t="str">
            <v>213 56 57</v>
          </cell>
        </row>
        <row r="394">
          <cell r="A394" t="str">
            <v>Ordu AFM Migros </v>
          </cell>
          <cell r="B394">
            <v>452</v>
          </cell>
          <cell r="C394" t="str">
            <v>233 86 40</v>
          </cell>
        </row>
        <row r="395">
          <cell r="A395" t="str">
            <v>Ordu Cinevizyon</v>
          </cell>
          <cell r="B395">
            <v>452</v>
          </cell>
          <cell r="C395" t="str">
            <v>225 49 44</v>
          </cell>
        </row>
        <row r="396">
          <cell r="A396" t="str">
            <v>Ordu Cineworld</v>
          </cell>
          <cell r="B396">
            <v>452</v>
          </cell>
          <cell r="C396" t="str">
            <v>212 04 58</v>
          </cell>
        </row>
        <row r="397">
          <cell r="A397" t="str">
            <v>Ordu Fatsa Cinevizyon</v>
          </cell>
          <cell r="B397">
            <v>452</v>
          </cell>
          <cell r="C397" t="str">
            <v>423 48 59</v>
          </cell>
        </row>
        <row r="398">
          <cell r="A398" t="str">
            <v>Ordu Fatsa Klas Sinemaları</v>
          </cell>
          <cell r="B398">
            <v>452</v>
          </cell>
          <cell r="C398" t="str">
            <v>424 01 12</v>
          </cell>
        </row>
        <row r="399">
          <cell r="A399" t="str">
            <v>Ordu Ünye Belediyesi</v>
          </cell>
          <cell r="B399">
            <v>452</v>
          </cell>
          <cell r="C399" t="str">
            <v>323 91 91</v>
          </cell>
        </row>
        <row r="400">
          <cell r="A400" t="str">
            <v>Osmaniye Emine Keskiner K.M.</v>
          </cell>
          <cell r="B400">
            <v>328</v>
          </cell>
          <cell r="C400" t="str">
            <v>813 25 07</v>
          </cell>
        </row>
        <row r="401">
          <cell r="A401" t="str">
            <v>Rize Pazar Cineklas</v>
          </cell>
          <cell r="B401">
            <v>464</v>
          </cell>
          <cell r="C401" t="str">
            <v>612 28 68</v>
          </cell>
        </row>
        <row r="402">
          <cell r="A402" t="str">
            <v>Rize Pembe Köşk</v>
          </cell>
          <cell r="B402">
            <v>464</v>
          </cell>
          <cell r="C402" t="str">
            <v>214 65 11</v>
          </cell>
        </row>
        <row r="403">
          <cell r="A403" t="str">
            <v>Rize Vizyon</v>
          </cell>
          <cell r="B403">
            <v>464</v>
          </cell>
          <cell r="C403" t="str">
            <v>214 92 70</v>
          </cell>
        </row>
        <row r="404">
          <cell r="A404" t="str">
            <v>Samsun AFM Yeşilyurt </v>
          </cell>
          <cell r="B404">
            <v>362</v>
          </cell>
          <cell r="C404" t="str">
            <v>439 20 70</v>
          </cell>
        </row>
        <row r="405">
          <cell r="A405" t="str">
            <v>Samsun Bafra Beledıye Cep</v>
          </cell>
          <cell r="B405">
            <v>362</v>
          </cell>
          <cell r="C405" t="str">
            <v>532 32 89</v>
          </cell>
        </row>
        <row r="406">
          <cell r="A406" t="str">
            <v>Samsun Çarşamba Beledıye</v>
          </cell>
          <cell r="B406">
            <v>362</v>
          </cell>
          <cell r="C406" t="str">
            <v>834 46 00</v>
          </cell>
        </row>
        <row r="407">
          <cell r="A407" t="str">
            <v>Samsun Fatsa Cem</v>
          </cell>
          <cell r="B407">
            <v>452</v>
          </cell>
          <cell r="C407" t="str">
            <v>423 57 93</v>
          </cell>
        </row>
        <row r="408">
          <cell r="A408" t="str">
            <v>Samsun Galaxy</v>
          </cell>
          <cell r="B408">
            <v>362</v>
          </cell>
          <cell r="C408" t="str">
            <v>233 21 22</v>
          </cell>
        </row>
        <row r="409">
          <cell r="A409" t="str">
            <v>Samsun Galaxy Çiftlik</v>
          </cell>
          <cell r="B409">
            <v>362</v>
          </cell>
          <cell r="C409" t="str">
            <v>230 68 30</v>
          </cell>
        </row>
        <row r="410">
          <cell r="A410" t="str">
            <v>Samsun Konakplex</v>
          </cell>
          <cell r="B410">
            <v>362</v>
          </cell>
          <cell r="C410" t="str">
            <v>431 24 71</v>
          </cell>
        </row>
        <row r="411">
          <cell r="A411" t="str">
            <v>Samsun Movizone Oskar</v>
          </cell>
          <cell r="B411">
            <v>362</v>
          </cell>
          <cell r="C411" t="str">
            <v>465 63 33</v>
          </cell>
        </row>
        <row r="412">
          <cell r="A412" t="str">
            <v>Samsun Vezirköprü Vabartum Sinemaları</v>
          </cell>
          <cell r="B412">
            <v>362</v>
          </cell>
          <cell r="C412" t="str">
            <v>646 16 63</v>
          </cell>
        </row>
        <row r="413">
          <cell r="A413" t="str">
            <v>Siirt Siskav Kültür Sineması</v>
          </cell>
          <cell r="B413">
            <v>484</v>
          </cell>
          <cell r="C413" t="str">
            <v>223 44 36</v>
          </cell>
        </row>
        <row r="414">
          <cell r="A414" t="str">
            <v>Sinop Deniz Sineması</v>
          </cell>
          <cell r="B414">
            <v>368</v>
          </cell>
          <cell r="C414" t="str">
            <v>261 06 43</v>
          </cell>
        </row>
        <row r="415">
          <cell r="A415" t="str">
            <v>Sivas Klas</v>
          </cell>
          <cell r="B415">
            <v>346</v>
          </cell>
          <cell r="C415" t="str">
            <v>224 12 01</v>
          </cell>
        </row>
        <row r="416">
          <cell r="A416" t="str">
            <v>Sivas Polat Center</v>
          </cell>
          <cell r="B416">
            <v>346</v>
          </cell>
          <cell r="C416" t="str">
            <v>224 48 54</v>
          </cell>
        </row>
        <row r="417">
          <cell r="A417" t="str">
            <v>Şanlıurfa Abidepark Emek</v>
          </cell>
          <cell r="B417">
            <v>414</v>
          </cell>
          <cell r="C417" t="str">
            <v>313 55 05</v>
          </cell>
        </row>
        <row r="418">
          <cell r="A418" t="str">
            <v>Şanlıurfa Mozaik Emek</v>
          </cell>
          <cell r="B418">
            <v>414</v>
          </cell>
          <cell r="C418" t="str">
            <v>316 12 03</v>
          </cell>
        </row>
        <row r="419">
          <cell r="A419" t="str">
            <v>Şanlıurfa Sarayönü Emek</v>
          </cell>
          <cell r="B419">
            <v>414</v>
          </cell>
          <cell r="C419" t="str">
            <v>217 13 13</v>
          </cell>
        </row>
        <row r="420">
          <cell r="A420" t="str">
            <v>Şanlıurfa Siverek Sevgi Sineması</v>
          </cell>
          <cell r="B420">
            <v>414</v>
          </cell>
          <cell r="C420" t="str">
            <v>552 08 08</v>
          </cell>
        </row>
        <row r="421">
          <cell r="A421" t="str">
            <v>Şanlıurfa Viranşehir Belediye Sin.</v>
          </cell>
          <cell r="B421">
            <v>414</v>
          </cell>
          <cell r="C421" t="str">
            <v>511 25 14</v>
          </cell>
        </row>
        <row r="422">
          <cell r="A422" t="str">
            <v>Tekirdağ AFM Tekira </v>
          </cell>
          <cell r="B422">
            <v>282</v>
          </cell>
          <cell r="C422" t="str">
            <v>264 22 20</v>
          </cell>
        </row>
        <row r="423">
          <cell r="A423" t="str">
            <v>Tekirdağ Borsa Kültür Merkezi</v>
          </cell>
          <cell r="B423">
            <v>282</v>
          </cell>
          <cell r="C423" t="str">
            <v>264 29 32</v>
          </cell>
        </row>
        <row r="424">
          <cell r="A424" t="str">
            <v>Tekirdağ Çerkezköy Cinemy (Erna)</v>
          </cell>
          <cell r="B424">
            <v>282</v>
          </cell>
          <cell r="C424" t="str">
            <v>726 23 06</v>
          </cell>
        </row>
        <row r="425">
          <cell r="A425" t="str">
            <v>Tekirdağ Çerkezköy Cineplaza</v>
          </cell>
          <cell r="B425">
            <v>282</v>
          </cell>
          <cell r="C425" t="str">
            <v>717 90 09</v>
          </cell>
        </row>
        <row r="426">
          <cell r="A426" t="str">
            <v>Tekirdağ Çerkezköy Lemar </v>
          </cell>
          <cell r="B426">
            <v>282</v>
          </cell>
          <cell r="C426" t="str">
            <v>725 38 57</v>
          </cell>
        </row>
        <row r="427">
          <cell r="A427" t="str">
            <v>Tekirdağ Çorlu Orion Prestige</v>
          </cell>
          <cell r="B427">
            <v>282</v>
          </cell>
          <cell r="C427" t="str">
            <v>673 46 87</v>
          </cell>
        </row>
        <row r="428">
          <cell r="A428" t="str">
            <v>Tekirdağ Malkara Kültür Merkezi</v>
          </cell>
          <cell r="B428">
            <v>282</v>
          </cell>
          <cell r="C428" t="str">
            <v>427 01 72</v>
          </cell>
        </row>
        <row r="429">
          <cell r="A429" t="str">
            <v>Tokat Asberk</v>
          </cell>
          <cell r="B429">
            <v>356</v>
          </cell>
          <cell r="C429" t="str">
            <v>214 11 96</v>
          </cell>
        </row>
        <row r="430">
          <cell r="A430" t="str">
            <v>Tokat Erbaa Aile Sineması</v>
          </cell>
          <cell r="B430">
            <v>356</v>
          </cell>
          <cell r="C430" t="str">
            <v>715 54 38</v>
          </cell>
        </row>
        <row r="431">
          <cell r="A431" t="str">
            <v>Tokat Karizma</v>
          </cell>
          <cell r="B431">
            <v>356</v>
          </cell>
          <cell r="C431" t="str">
            <v>213 32 09</v>
          </cell>
        </row>
        <row r="432">
          <cell r="A432" t="str">
            <v>Tokat Yurtkur Karizma</v>
          </cell>
          <cell r="B432">
            <v>356</v>
          </cell>
          <cell r="C432" t="str">
            <v>213 32 09</v>
          </cell>
        </row>
        <row r="433">
          <cell r="A433" t="str">
            <v>Trabzon Akçabat Kültürpark</v>
          </cell>
          <cell r="B433">
            <v>462</v>
          </cell>
          <cell r="C433" t="str">
            <v>227 05 99</v>
          </cell>
        </row>
        <row r="434">
          <cell r="A434" t="str">
            <v>Trabzon Cinebonus (Forum)</v>
          </cell>
          <cell r="B434">
            <v>462</v>
          </cell>
          <cell r="C434" t="str">
            <v>330 10 01</v>
          </cell>
        </row>
        <row r="435">
          <cell r="A435" t="str">
            <v>Trabzon Cinemini</v>
          </cell>
          <cell r="B435">
            <v>462</v>
          </cell>
          <cell r="C435" t="str">
            <v>323 17 61</v>
          </cell>
        </row>
        <row r="436">
          <cell r="A436" t="str">
            <v>Trabzon RA</v>
          </cell>
          <cell r="B436">
            <v>462</v>
          </cell>
          <cell r="C436" t="str">
            <v>321 00 06</v>
          </cell>
        </row>
        <row r="437">
          <cell r="A437" t="str">
            <v>Trabzon Royal</v>
          </cell>
          <cell r="B437">
            <v>462</v>
          </cell>
          <cell r="C437" t="str">
            <v>323 33 77 </v>
          </cell>
        </row>
        <row r="438">
          <cell r="A438" t="str">
            <v>Uşak Cinens</v>
          </cell>
          <cell r="B438">
            <v>276</v>
          </cell>
          <cell r="C438" t="str">
            <v>227 72 22</v>
          </cell>
        </row>
        <row r="439">
          <cell r="A439" t="str">
            <v>Uşak Park</v>
          </cell>
          <cell r="B439">
            <v>276</v>
          </cell>
          <cell r="C439" t="str">
            <v>223 67 25</v>
          </cell>
        </row>
        <row r="440">
          <cell r="A440" t="str">
            <v>Van CineVan Sinemaları</v>
          </cell>
          <cell r="B440">
            <v>432</v>
          </cell>
          <cell r="C440" t="str">
            <v>210 22 66 </v>
          </cell>
        </row>
        <row r="441">
          <cell r="A441" t="str">
            <v>Van Sinemaks Sinemaları</v>
          </cell>
          <cell r="B441">
            <v>432</v>
          </cell>
          <cell r="C441" t="str">
            <v>215 59 59</v>
          </cell>
        </row>
        <row r="442">
          <cell r="A442" t="str">
            <v>Yalova Cine 77</v>
          </cell>
          <cell r="B442">
            <v>226</v>
          </cell>
          <cell r="C442" t="str">
            <v>814 03 95</v>
          </cell>
        </row>
        <row r="443">
          <cell r="A443" t="str">
            <v>Yalova Kipa Cinema Pınk</v>
          </cell>
          <cell r="B443">
            <v>226</v>
          </cell>
          <cell r="C443" t="str">
            <v>812 72 72</v>
          </cell>
        </row>
        <row r="444">
          <cell r="A444" t="str">
            <v>Yalova Özdilek Sinemaları</v>
          </cell>
          <cell r="B444">
            <v>226</v>
          </cell>
          <cell r="C444" t="str">
            <v>351 54 54</v>
          </cell>
        </row>
        <row r="445">
          <cell r="A445" t="str">
            <v>Yozgat Kültür Merkezi</v>
          </cell>
          <cell r="B445">
            <v>354</v>
          </cell>
          <cell r="C445" t="str">
            <v>212 54 93</v>
          </cell>
        </row>
        <row r="446">
          <cell r="A446" t="str">
            <v>Yozgat Önder K.M.</v>
          </cell>
          <cell r="B446">
            <v>354</v>
          </cell>
          <cell r="C446" t="str">
            <v>217 55 58</v>
          </cell>
        </row>
        <row r="447">
          <cell r="A447" t="str">
            <v>Yozgat Yimpaş</v>
          </cell>
          <cell r="B447">
            <v>354</v>
          </cell>
          <cell r="C447" t="str">
            <v>217 87 00</v>
          </cell>
        </row>
        <row r="448">
          <cell r="A448" t="str">
            <v>Zonguldak Belediye Sın.</v>
          </cell>
          <cell r="B448">
            <v>372</v>
          </cell>
          <cell r="C448" t="str">
            <v>251 21 66</v>
          </cell>
        </row>
        <row r="449">
          <cell r="A449" t="str">
            <v>Zonguldak Çaycuma Bldy. Sineması</v>
          </cell>
          <cell r="B449">
            <v>372</v>
          </cell>
          <cell r="C449" t="str">
            <v>615 19 23</v>
          </cell>
        </row>
        <row r="450">
          <cell r="A450" t="str">
            <v>Zonguldak Demirpark AVM Prestige </v>
          </cell>
          <cell r="B450">
            <v>372</v>
          </cell>
          <cell r="C450" t="str">
            <v>257 87 72</v>
          </cell>
        </row>
        <row r="451">
          <cell r="A451" t="str">
            <v>Zonguldak Devrek Belediye</v>
          </cell>
          <cell r="B451">
            <v>372</v>
          </cell>
          <cell r="C451" t="str">
            <v>556 06 04</v>
          </cell>
        </row>
        <row r="452">
          <cell r="A452" t="str">
            <v>Zonguldak Karadeniz Ereğli Akm</v>
          </cell>
          <cell r="B452">
            <v>372</v>
          </cell>
          <cell r="C452" t="str">
            <v>316 14 84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3 KASIM"/>
      <sheetName val="20 KASIM"/>
      <sheetName val="04 ARALIK"/>
      <sheetName val="11 ARALIK"/>
      <sheetName val="18 ARALIK"/>
      <sheetName val="01 OCAK"/>
      <sheetName val="08 OCAK"/>
      <sheetName val="15 OCAK"/>
      <sheetName val="22 OCAK "/>
      <sheetName val="29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Megapol</v>
          </cell>
          <cell r="B39">
            <v>312</v>
          </cell>
          <cell r="C39" t="str">
            <v>419 44 92</v>
          </cell>
        </row>
        <row r="40">
          <cell r="A40" t="str">
            <v>Ankara Meta Film - Metin Tabak</v>
          </cell>
          <cell r="B40">
            <v>312</v>
          </cell>
          <cell r="C40" t="str">
            <v>309 64 40</v>
          </cell>
        </row>
        <row r="41">
          <cell r="A41" t="str">
            <v>Ankara Metropol</v>
          </cell>
          <cell r="B41">
            <v>312</v>
          </cell>
          <cell r="C41" t="str">
            <v>425 74 78</v>
          </cell>
        </row>
        <row r="42">
          <cell r="A42" t="str">
            <v>Ankara Minasera</v>
          </cell>
          <cell r="B42">
            <v>312</v>
          </cell>
          <cell r="C42" t="str">
            <v>242 18 17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Cinetime </v>
          </cell>
          <cell r="B53">
            <v>242</v>
          </cell>
          <cell r="C53" t="str">
            <v>334 33 99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237 01 31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Didim Cinema Didyma</v>
          </cell>
          <cell r="B64">
            <v>256</v>
          </cell>
          <cell r="C64" t="str">
            <v>811 65 90</v>
          </cell>
        </row>
        <row r="65">
          <cell r="A65" t="str">
            <v>Aydın Kuşadası Kipa AVM Cinemarine</v>
          </cell>
          <cell r="B65">
            <v>256</v>
          </cell>
          <cell r="C65" t="str">
            <v>622 34 34</v>
          </cell>
        </row>
        <row r="66">
          <cell r="A66" t="str">
            <v>Aydın Moonlight</v>
          </cell>
          <cell r="B66">
            <v>256</v>
          </cell>
          <cell r="C66" t="str">
            <v>213 02 08</v>
          </cell>
        </row>
        <row r="67">
          <cell r="A67" t="str">
            <v>Aydın Nazilli Belediye</v>
          </cell>
          <cell r="B67">
            <v>256</v>
          </cell>
          <cell r="C67" t="str">
            <v>313 18 88</v>
          </cell>
        </row>
        <row r="68">
          <cell r="A68" t="str">
            <v>Aydın Nazilli Saray</v>
          </cell>
          <cell r="B68">
            <v>256</v>
          </cell>
          <cell r="C68" t="str">
            <v>313 18 88 </v>
          </cell>
        </row>
        <row r="69">
          <cell r="A69" t="str">
            <v>Aydın SineBatu</v>
          </cell>
          <cell r="B69">
            <v>256</v>
          </cell>
          <cell r="C69" t="str">
            <v>211 54 54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AFM Zafer Plaza</v>
          </cell>
          <cell r="B96">
            <v>224</v>
          </cell>
          <cell r="C96" t="str">
            <v>225 45 61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</v>
          </cell>
          <cell r="B98">
            <v>224</v>
          </cell>
          <cell r="C98" t="str">
            <v>261 57 67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Dilan</v>
          </cell>
          <cell r="B125">
            <v>412</v>
          </cell>
          <cell r="C125" t="str">
            <v>222 31 60  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Cinebonus (Erzurum AVM)</v>
          </cell>
          <cell r="B140">
            <v>422</v>
          </cell>
          <cell r="C140" t="str">
            <v>316 63 63</v>
          </cell>
        </row>
        <row r="141">
          <cell r="A141" t="str">
            <v>Erzurum Dadaş Klas</v>
          </cell>
          <cell r="B141">
            <v>442</v>
          </cell>
          <cell r="C141" t="str">
            <v>234 40 59</v>
          </cell>
        </row>
        <row r="142">
          <cell r="A142" t="str">
            <v>Eskişehir AFM Migros</v>
          </cell>
          <cell r="B142">
            <v>222</v>
          </cell>
          <cell r="C142" t="str">
            <v>225 35 91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(Espark)</v>
          </cell>
          <cell r="B144">
            <v>222</v>
          </cell>
          <cell r="C144" t="str">
            <v>333 05 15</v>
          </cell>
        </row>
        <row r="145">
          <cell r="A145" t="str">
            <v>Eskişehir Cınebonus (Neo)</v>
          </cell>
          <cell r="B145">
            <v>222</v>
          </cell>
          <cell r="C145" t="str">
            <v>310 12 22</v>
          </cell>
        </row>
        <row r="146">
          <cell r="A146" t="str">
            <v>Eskişehir Kültür Merkezi</v>
          </cell>
          <cell r="B146">
            <v>222</v>
          </cell>
          <cell r="C146" t="str">
            <v>220 66 60</v>
          </cell>
        </row>
        <row r="147">
          <cell r="A147" t="str">
            <v>Eskişehir Yapay Kanatlı</v>
          </cell>
          <cell r="B147">
            <v>222</v>
          </cell>
          <cell r="C147" t="str">
            <v>231 42 92</v>
          </cell>
        </row>
        <row r="148">
          <cell r="A148" t="str">
            <v>Gaziantep Bedesten Hayri Eşkin</v>
          </cell>
          <cell r="B148">
            <v>342</v>
          </cell>
          <cell r="C148" t="str">
            <v>220 37 57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Sanko Park Avşar </v>
          </cell>
          <cell r="B151">
            <v>342</v>
          </cell>
          <cell r="C151" t="str">
            <v>336 86 86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Acarkent Coliseum Site</v>
          </cell>
          <cell r="B165">
            <v>216</v>
          </cell>
          <cell r="C165" t="str">
            <v>538 38 48</v>
          </cell>
        </row>
        <row r="166">
          <cell r="A166" t="str">
            <v>İstanbul Altunizade Capitol Spectrum</v>
          </cell>
          <cell r="B166">
            <v>216</v>
          </cell>
          <cell r="C166" t="str">
            <v>554 77 70</v>
          </cell>
        </row>
        <row r="167">
          <cell r="A167" t="str">
            <v>İstanbul As Sanat</v>
          </cell>
          <cell r="B167">
            <v>0</v>
          </cell>
          <cell r="C167">
            <v>0</v>
          </cell>
        </row>
        <row r="168">
          <cell r="A168" t="str">
            <v>İstanbul Ataköy Galeria Prestige</v>
          </cell>
          <cell r="B168">
            <v>212</v>
          </cell>
          <cell r="C168" t="str">
            <v>560 72 66</v>
          </cell>
        </row>
        <row r="169">
          <cell r="A169" t="str">
            <v>İstanbul Ataşehir Ataşehir</v>
          </cell>
          <cell r="B169">
            <v>216</v>
          </cell>
          <cell r="C169" t="str">
            <v>456 82 20</v>
          </cell>
        </row>
        <row r="170">
          <cell r="A170" t="str">
            <v>İstanbul Atatürk Öğrenci Yurdu</v>
          </cell>
          <cell r="B170">
            <v>532</v>
          </cell>
          <cell r="C170" t="str">
            <v>711 83 73</v>
          </cell>
        </row>
        <row r="171">
          <cell r="A171" t="str">
            <v>İstanbul Avcılar Avşar</v>
          </cell>
          <cell r="B171">
            <v>212</v>
          </cell>
          <cell r="C171" t="str">
            <v>421 08 55</v>
          </cell>
        </row>
        <row r="172">
          <cell r="A172" t="str">
            <v>İstanbul Bağcılar Cinehat</v>
          </cell>
          <cell r="B172">
            <v>212</v>
          </cell>
          <cell r="C172" t="str">
            <v>433 23 84</v>
          </cell>
        </row>
        <row r="173">
          <cell r="A173" t="str">
            <v>İstanbul Bağcılar Sinema Merkezi</v>
          </cell>
          <cell r="B173">
            <v>212</v>
          </cell>
          <cell r="C173" t="str">
            <v>436 08 08</v>
          </cell>
        </row>
        <row r="174">
          <cell r="A174" t="str">
            <v>İstanbul Bağcılar Site</v>
          </cell>
          <cell r="B174">
            <v>212</v>
          </cell>
          <cell r="C174" t="str">
            <v>462 20 21</v>
          </cell>
        </row>
        <row r="175">
          <cell r="A175" t="str">
            <v>İstanbul Bahçelievler Kadir Has</v>
          </cell>
          <cell r="B175">
            <v>212</v>
          </cell>
          <cell r="C175" t="str">
            <v>442 13 84</v>
          </cell>
        </row>
        <row r="176">
          <cell r="A176" t="str">
            <v>İstanbul Bahçelievler Metroport Cive Vip</v>
          </cell>
          <cell r="B176">
            <v>212</v>
          </cell>
          <cell r="C176" t="str">
            <v>441 49 75</v>
          </cell>
        </row>
        <row r="177">
          <cell r="A177" t="str">
            <v>İstanbul Bahçeşehir Prestige</v>
          </cell>
          <cell r="B177">
            <v>212</v>
          </cell>
          <cell r="C177" t="str">
            <v>669 09 10</v>
          </cell>
        </row>
        <row r="178">
          <cell r="A178" t="str">
            <v>İstanbul Bakırköy  AFM Carousel</v>
          </cell>
          <cell r="B178">
            <v>212</v>
          </cell>
          <cell r="C178" t="str">
            <v>466 23 45</v>
          </cell>
        </row>
        <row r="179">
          <cell r="A179" t="str">
            <v>İstanbul Bakırköy Aırport Cinemas</v>
          </cell>
          <cell r="B179">
            <v>212</v>
          </cell>
          <cell r="C179" t="str">
            <v>465 49 90</v>
          </cell>
        </row>
        <row r="180">
          <cell r="A180" t="str">
            <v>İstanbul Bakırköy Avşar</v>
          </cell>
          <cell r="B180">
            <v>212</v>
          </cell>
          <cell r="C180" t="str">
            <v>583 46 02</v>
          </cell>
        </row>
        <row r="181">
          <cell r="A181" t="str">
            <v>İstanbul Bakırköy Cinebonus ( Capacity )</v>
          </cell>
          <cell r="B181">
            <v>212</v>
          </cell>
          <cell r="C181" t="str">
            <v>559 49 49</v>
          </cell>
        </row>
        <row r="182">
          <cell r="A182" t="str">
            <v>İstanbul Başakşehir Vadi center Site</v>
          </cell>
          <cell r="B182">
            <v>212</v>
          </cell>
          <cell r="C182" t="str">
            <v>488 59 55</v>
          </cell>
        </row>
        <row r="183">
          <cell r="A183" t="str">
            <v>İstanbul Bayrampaşa AFM Forum İstanbul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855 00 53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AFM Migros</v>
          </cell>
          <cell r="B187">
            <v>212</v>
          </cell>
          <cell r="C187" t="str">
            <v>853 66 95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AFM Fitaş</v>
          </cell>
          <cell r="B191">
            <v>212</v>
          </cell>
          <cell r="C191" t="str">
            <v>251 20 20</v>
          </cell>
        </row>
        <row r="192">
          <cell r="A192" t="str">
            <v>İstanbul Beyoğlu Alkazar</v>
          </cell>
          <cell r="B192">
            <v>212</v>
          </cell>
          <cell r="C192" t="str">
            <v>293 24 66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Yeni Rüya</v>
          </cell>
          <cell r="B199">
            <v>212</v>
          </cell>
          <cell r="C199" t="str">
            <v>244 97 07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670 31 21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AFM Carrefour</v>
          </cell>
          <cell r="B273">
            <v>216</v>
          </cell>
          <cell r="C273" t="str">
            <v>525 14 44</v>
          </cell>
        </row>
        <row r="274">
          <cell r="A274" t="str">
            <v>İstanbul Ümraniye Cinebonus ( Meydan )</v>
          </cell>
          <cell r="B274">
            <v>216</v>
          </cell>
          <cell r="C274" t="str">
            <v>466 58 00</v>
          </cell>
        </row>
        <row r="275">
          <cell r="A275" t="str">
            <v>İstanbul Üsküdar Belediyesi 75.yıl Ünalan K.M.</v>
          </cell>
          <cell r="B275">
            <v>0</v>
          </cell>
          <cell r="C275">
            <v>0</v>
          </cell>
        </row>
        <row r="276">
          <cell r="A276" t="str">
            <v>İstanbul Yeşilyurt Hava Harp Okulu</v>
          </cell>
          <cell r="B276">
            <v>212</v>
          </cell>
          <cell r="C276" t="str">
            <v>663 24 90</v>
          </cell>
        </row>
        <row r="277">
          <cell r="A277" t="str">
            <v>İstanbul Zeytinburnu Cinecity Olivium</v>
          </cell>
          <cell r="B277">
            <v>212</v>
          </cell>
          <cell r="C277" t="str">
            <v>546 96 96</v>
          </cell>
        </row>
        <row r="278">
          <cell r="A278" t="str">
            <v>İzmir AFM Ege Park Mavişehir</v>
          </cell>
          <cell r="B278">
            <v>232</v>
          </cell>
          <cell r="C278" t="str">
            <v>324 42 64</v>
          </cell>
        </row>
        <row r="279">
          <cell r="A279" t="str">
            <v>İzmir AFM Forum Bornova</v>
          </cell>
          <cell r="B279">
            <v>232</v>
          </cell>
          <cell r="C279" t="str">
            <v>373 03 50</v>
          </cell>
        </row>
        <row r="280">
          <cell r="A280" t="str">
            <v>İzmir AFM Park Bornova </v>
          </cell>
          <cell r="B280">
            <v>232</v>
          </cell>
          <cell r="C280" t="str">
            <v>373 73 20</v>
          </cell>
        </row>
        <row r="281">
          <cell r="A281" t="str">
            <v>İzmir AFM Passtel</v>
          </cell>
          <cell r="B281">
            <v>232</v>
          </cell>
          <cell r="C281" t="str">
            <v>489 22 00</v>
          </cell>
        </row>
        <row r="282">
          <cell r="A282" t="str">
            <v>İzmir Alsancak İzmir</v>
          </cell>
          <cell r="B282">
            <v>232</v>
          </cell>
          <cell r="C282" t="str">
            <v>421 42 61</v>
          </cell>
        </row>
        <row r="283">
          <cell r="A283" t="str">
            <v>İzmir Alsancak Karaca</v>
          </cell>
          <cell r="B283">
            <v>232</v>
          </cell>
          <cell r="C283" t="str">
            <v>445 87 76 </v>
          </cell>
        </row>
        <row r="284">
          <cell r="A284" t="str">
            <v>İzmir Aysa Organizasyon </v>
          </cell>
          <cell r="B284">
            <v>232</v>
          </cell>
          <cell r="C284" t="str">
            <v>464 76 95</v>
          </cell>
        </row>
        <row r="285">
          <cell r="A285" t="str">
            <v>İzmir Balçova Agora</v>
          </cell>
          <cell r="B285">
            <v>232</v>
          </cell>
          <cell r="C285" t="str">
            <v>278 10 10</v>
          </cell>
        </row>
        <row r="286">
          <cell r="A286" t="str">
            <v>İzmir Balçova Palmiye Avşar</v>
          </cell>
          <cell r="B286">
            <v>232</v>
          </cell>
          <cell r="C286" t="str">
            <v>277 48 00 </v>
          </cell>
        </row>
        <row r="287">
          <cell r="A287" t="str">
            <v>İzmir Bergama Atlas</v>
          </cell>
          <cell r="B287">
            <v>232</v>
          </cell>
          <cell r="C287" t="str">
            <v>667 22 40</v>
          </cell>
        </row>
        <row r="288">
          <cell r="A288" t="str">
            <v>İzmir Bornova Batı</v>
          </cell>
          <cell r="B288">
            <v>232</v>
          </cell>
          <cell r="C288" t="str">
            <v>347 58 25</v>
          </cell>
        </row>
        <row r="289">
          <cell r="A289" t="str">
            <v>İzmir Bornova Hayat Açıkhava Sineması</v>
          </cell>
          <cell r="B289">
            <v>232</v>
          </cell>
          <cell r="C289" t="str">
            <v>339 77 36</v>
          </cell>
        </row>
        <row r="290">
          <cell r="A290" t="str">
            <v>İzmir Buca B.K.M.</v>
          </cell>
          <cell r="B290">
            <v>232</v>
          </cell>
          <cell r="C290" t="str">
            <v>440 93 93</v>
          </cell>
        </row>
        <row r="291">
          <cell r="A291" t="str">
            <v>İzmir Cinebonus (Kipa Balçova)</v>
          </cell>
          <cell r="B291">
            <v>232</v>
          </cell>
          <cell r="C291" t="str">
            <v>278 87 87</v>
          </cell>
        </row>
        <row r="292">
          <cell r="A292" t="str">
            <v>İzmir Cinebonus (Konak Pier)</v>
          </cell>
          <cell r="B292">
            <v>232</v>
          </cell>
          <cell r="C292" t="str">
            <v>446 90 40</v>
          </cell>
        </row>
        <row r="293">
          <cell r="A293" t="str">
            <v>İzmir Cinebonus (Ykm)</v>
          </cell>
          <cell r="B293">
            <v>232</v>
          </cell>
          <cell r="C293" t="str">
            <v>425 01 25</v>
          </cell>
        </row>
        <row r="294">
          <cell r="A294" t="str">
            <v>İzmir Çamlıca Sineması</v>
          </cell>
          <cell r="B294">
            <v>232</v>
          </cell>
          <cell r="C294" t="str">
            <v>343 83 15</v>
          </cell>
        </row>
        <row r="295">
          <cell r="A295" t="str">
            <v>İzmir Çeşme Babylon Yazlık</v>
          </cell>
          <cell r="B295">
            <v>0</v>
          </cell>
          <cell r="C295">
            <v>0</v>
          </cell>
        </row>
        <row r="296">
          <cell r="A296" t="str">
            <v>İzmir Çeşme Hollywood</v>
          </cell>
          <cell r="B296">
            <v>232</v>
          </cell>
          <cell r="C296" t="str">
            <v>712 07 13</v>
          </cell>
        </row>
        <row r="297">
          <cell r="A297" t="str">
            <v>İzmir Çeşme Site</v>
          </cell>
          <cell r="B297">
            <v>232</v>
          </cell>
          <cell r="C297" t="str">
            <v>483 75 11</v>
          </cell>
        </row>
        <row r="298">
          <cell r="A298" t="str">
            <v>İzmir Çiğli Cinecity Kipa</v>
          </cell>
          <cell r="B298">
            <v>232</v>
          </cell>
          <cell r="C298" t="str">
            <v>386 58 88</v>
          </cell>
        </row>
        <row r="299">
          <cell r="A299" t="str">
            <v>İzmir Dokuz Eylül Üniversitesi</v>
          </cell>
          <cell r="B299">
            <v>232</v>
          </cell>
          <cell r="C299" t="str">
            <v>412 10 85</v>
          </cell>
        </row>
        <row r="300">
          <cell r="A300" t="str">
            <v>İzmir Elif Açık Hava Sineması</v>
          </cell>
          <cell r="B300">
            <v>232</v>
          </cell>
          <cell r="C300" t="str">
            <v>742 34 37</v>
          </cell>
        </row>
        <row r="301">
          <cell r="A301" t="str">
            <v>İzmir Foça Belediye Reha Midilli K.M.</v>
          </cell>
          <cell r="B301">
            <v>232</v>
          </cell>
          <cell r="C301" t="str">
            <v>812 59 97</v>
          </cell>
        </row>
        <row r="302">
          <cell r="A302" t="str">
            <v>İzmir Gaziemir Kipa Hollywood</v>
          </cell>
          <cell r="B302">
            <v>232</v>
          </cell>
          <cell r="C302" t="str">
            <v>252 56 66 </v>
          </cell>
        </row>
        <row r="303">
          <cell r="A303" t="str">
            <v>İzmir İzfaş </v>
          </cell>
          <cell r="B303">
            <v>232</v>
          </cell>
          <cell r="C303" t="str">
            <v>497 11 45</v>
          </cell>
        </row>
        <row r="304">
          <cell r="A304" t="str">
            <v>İzmir Konak Sineması</v>
          </cell>
          <cell r="B304">
            <v>232</v>
          </cell>
          <cell r="C304" t="str">
            <v>483 21 91</v>
          </cell>
        </row>
        <row r="305">
          <cell r="A305" t="str">
            <v>İzmir Konak Şan</v>
          </cell>
          <cell r="B305">
            <v>232</v>
          </cell>
          <cell r="C305" t="str">
            <v>483 75 11</v>
          </cell>
        </row>
        <row r="306">
          <cell r="A306" t="str">
            <v>İzmir Menemen Belediyesi Kültür Merkezi</v>
          </cell>
          <cell r="B306">
            <v>232</v>
          </cell>
          <cell r="C306" t="str">
            <v>832 14 11</v>
          </cell>
        </row>
        <row r="307">
          <cell r="A307" t="str">
            <v>İzmir Ödemiş Belediye K.M. (Cep)</v>
          </cell>
          <cell r="B307">
            <v>232</v>
          </cell>
          <cell r="C307" t="str">
            <v>545 35 49</v>
          </cell>
        </row>
        <row r="308">
          <cell r="A308" t="str">
            <v>İzmir Tire Belediye Şehir</v>
          </cell>
          <cell r="B308">
            <v>232</v>
          </cell>
          <cell r="C308" t="str">
            <v>512 18 15</v>
          </cell>
        </row>
        <row r="309">
          <cell r="A309" t="str">
            <v>İzmir Torbalı Kipa Vizyon</v>
          </cell>
          <cell r="B309">
            <v>232</v>
          </cell>
          <cell r="C309" t="str">
            <v>853 26 79</v>
          </cell>
        </row>
        <row r="310">
          <cell r="A310" t="str">
            <v>İzmir Karşıyaka Deniz Sineması</v>
          </cell>
          <cell r="B310">
            <v>232</v>
          </cell>
          <cell r="C310" t="str">
            <v>381 64 61</v>
          </cell>
        </row>
        <row r="311">
          <cell r="A311" t="str">
            <v>İzmit Belsa Plaza Sineması</v>
          </cell>
          <cell r="B311">
            <v>262</v>
          </cell>
          <cell r="C311" t="str">
            <v>324 58 41</v>
          </cell>
        </row>
        <row r="312">
          <cell r="A312" t="str">
            <v>İzmit Cinepark</v>
          </cell>
          <cell r="B312">
            <v>262</v>
          </cell>
          <cell r="C312" t="str">
            <v>311 77 43</v>
          </cell>
        </row>
        <row r="313">
          <cell r="A313" t="str">
            <v>İzmit Derince Galaksine </v>
          </cell>
          <cell r="B313">
            <v>262</v>
          </cell>
          <cell r="C313" t="str">
            <v>233 58 70 </v>
          </cell>
        </row>
        <row r="314">
          <cell r="A314" t="str">
            <v>İzmit Dolphin</v>
          </cell>
          <cell r="B314">
            <v>262</v>
          </cell>
          <cell r="C314" t="str">
            <v>323 50 24</v>
          </cell>
        </row>
        <row r="315">
          <cell r="A315" t="str">
            <v>İzmit Gölcük Garnizon Sineması</v>
          </cell>
          <cell r="B315">
            <v>262</v>
          </cell>
          <cell r="C315" t="str">
            <v>414 66 37</v>
          </cell>
        </row>
        <row r="316">
          <cell r="A316" t="str">
            <v>İzmit N-City</v>
          </cell>
          <cell r="B316">
            <v>262</v>
          </cell>
          <cell r="C316" t="str">
            <v>325 20 00</v>
          </cell>
        </row>
        <row r="317">
          <cell r="A317" t="str">
            <v>İzmit Outlet Center</v>
          </cell>
          <cell r="B317">
            <v>262</v>
          </cell>
          <cell r="C317" t="str">
            <v>335 39 40</v>
          </cell>
        </row>
        <row r="318">
          <cell r="A318" t="str">
            <v>İzmit Özdilek</v>
          </cell>
          <cell r="B318">
            <v>262</v>
          </cell>
          <cell r="C318" t="str">
            <v>371 15 60</v>
          </cell>
        </row>
        <row r="319">
          <cell r="A319" t="str">
            <v>K.Maraş Arsan Arnelia</v>
          </cell>
          <cell r="B319">
            <v>344</v>
          </cell>
          <cell r="C319" t="str">
            <v>215 88 22</v>
          </cell>
        </row>
        <row r="320">
          <cell r="A320" t="str">
            <v>K.Maraş Arsan Center</v>
          </cell>
          <cell r="B320">
            <v>344</v>
          </cell>
          <cell r="C320" t="str">
            <v>235 33 10</v>
          </cell>
        </row>
        <row r="321">
          <cell r="A321" t="str">
            <v>K.Maraş Cinemall</v>
          </cell>
          <cell r="B321">
            <v>344</v>
          </cell>
          <cell r="C321" t="str">
            <v>221 77 70</v>
          </cell>
        </row>
        <row r="322">
          <cell r="A322" t="str">
            <v>K.Maraş Elbistan K.M.</v>
          </cell>
          <cell r="B322">
            <v>344</v>
          </cell>
          <cell r="C322" t="str">
            <v>415 49 49</v>
          </cell>
        </row>
        <row r="323">
          <cell r="A323" t="str">
            <v>Karabük Onel AVM Prestige Sinemaları</v>
          </cell>
          <cell r="B323">
            <v>370</v>
          </cell>
          <cell r="C323" t="str">
            <v>412 86 45</v>
          </cell>
        </row>
        <row r="324">
          <cell r="A324" t="str">
            <v>Karabük Safranbolu Atamerkez</v>
          </cell>
          <cell r="B324">
            <v>370</v>
          </cell>
          <cell r="C324" t="str">
            <v>712 22 04</v>
          </cell>
        </row>
        <row r="325">
          <cell r="A325" t="str">
            <v>Karaman Makro</v>
          </cell>
          <cell r="B325">
            <v>338</v>
          </cell>
          <cell r="C325" t="str">
            <v>213 61 31</v>
          </cell>
        </row>
        <row r="326">
          <cell r="A326" t="str">
            <v>Karaman Sine Nas</v>
          </cell>
          <cell r="B326">
            <v>338</v>
          </cell>
          <cell r="C326">
            <v>0</v>
          </cell>
        </row>
        <row r="327">
          <cell r="A327" t="str">
            <v>Kars Şehir</v>
          </cell>
          <cell r="B327">
            <v>474</v>
          </cell>
          <cell r="C327" t="str">
            <v>212 48 36</v>
          </cell>
        </row>
        <row r="328">
          <cell r="A328" t="str">
            <v>Kastamonu  Barutçuoğlu</v>
          </cell>
          <cell r="B328">
            <v>366</v>
          </cell>
          <cell r="C328" t="str">
            <v>212 57 77 </v>
          </cell>
        </row>
        <row r="329">
          <cell r="A329" t="str">
            <v>Kastamonu Cine Zirve</v>
          </cell>
          <cell r="B329">
            <v>366</v>
          </cell>
          <cell r="C329" t="str">
            <v>212 97 57</v>
          </cell>
        </row>
        <row r="330">
          <cell r="A330" t="str">
            <v>Kayseri Cinebonus (Kayseri Park)</v>
          </cell>
          <cell r="B330">
            <v>352</v>
          </cell>
          <cell r="C330" t="str">
            <v>223 20 10</v>
          </cell>
        </row>
        <row r="331">
          <cell r="A331" t="str">
            <v>Kayseri Kasserıa</v>
          </cell>
          <cell r="B331">
            <v>352</v>
          </cell>
          <cell r="C331" t="str">
            <v>223 11 53</v>
          </cell>
        </row>
        <row r="332">
          <cell r="A332" t="str">
            <v>Kayseri Onay</v>
          </cell>
          <cell r="B332">
            <v>352</v>
          </cell>
          <cell r="C332" t="str">
            <v>222 13 13 </v>
          </cell>
        </row>
        <row r="333">
          <cell r="A333" t="str">
            <v>Kıbrıs  Lefkoşa Lemarplex</v>
          </cell>
          <cell r="B333">
            <v>392</v>
          </cell>
          <cell r="C333" t="str">
            <v>223 53 95</v>
          </cell>
        </row>
        <row r="334">
          <cell r="A334" t="str">
            <v>Kıbrıs Girne Galleria</v>
          </cell>
          <cell r="B334">
            <v>392</v>
          </cell>
          <cell r="C334" t="str">
            <v>227 70 30</v>
          </cell>
        </row>
        <row r="335">
          <cell r="A335" t="str">
            <v>Kıbrıs Girne Lemarplex</v>
          </cell>
          <cell r="B335">
            <v>392</v>
          </cell>
          <cell r="C335" t="str">
            <v>822 33 99</v>
          </cell>
        </row>
        <row r="336">
          <cell r="A336" t="str">
            <v>Kıbrıs Güzelyurt Lemarplex</v>
          </cell>
          <cell r="B336">
            <v>392</v>
          </cell>
          <cell r="C336" t="str">
            <v>714 69 40</v>
          </cell>
        </row>
        <row r="337">
          <cell r="A337" t="str">
            <v>Kıbrıs Lefkoşa Galleria Cinema Club</v>
          </cell>
          <cell r="B337">
            <v>392</v>
          </cell>
          <cell r="C337" t="str">
            <v>227 70 30</v>
          </cell>
        </row>
        <row r="338">
          <cell r="A338" t="str">
            <v>Kıbrıs Lefkoşa Mısırlızade</v>
          </cell>
          <cell r="B338">
            <v>392</v>
          </cell>
          <cell r="C338" t="str">
            <v>365 12 70</v>
          </cell>
        </row>
        <row r="339">
          <cell r="A339" t="str">
            <v>Kıbrıs Magosa Galeria Cinema Clup</v>
          </cell>
          <cell r="B339">
            <v>392</v>
          </cell>
          <cell r="C339" t="str">
            <v>365 12 70</v>
          </cell>
        </row>
        <row r="340">
          <cell r="A340" t="str">
            <v>Kırıkkale Kültür Merkezi</v>
          </cell>
          <cell r="B340">
            <v>318</v>
          </cell>
          <cell r="C340" t="str">
            <v>224 26 84</v>
          </cell>
        </row>
        <row r="341">
          <cell r="A341" t="str">
            <v>Kırıkkale Makro</v>
          </cell>
          <cell r="B341">
            <v>318</v>
          </cell>
          <cell r="C341" t="str">
            <v>218 88 55</v>
          </cell>
        </row>
        <row r="342">
          <cell r="A342" t="str">
            <v>Kırklareli Cine Plaza</v>
          </cell>
          <cell r="B342">
            <v>288</v>
          </cell>
          <cell r="C342" t="str">
            <v>214 82 88</v>
          </cell>
        </row>
        <row r="343">
          <cell r="A343" t="str">
            <v>Kırklareli Lüleburgaz Plaza</v>
          </cell>
          <cell r="B343">
            <v>288</v>
          </cell>
          <cell r="C343" t="str">
            <v> 412 39 09 </v>
          </cell>
        </row>
        <row r="344">
          <cell r="A344" t="str">
            <v>Kırşehir Klas</v>
          </cell>
          <cell r="B344">
            <v>386</v>
          </cell>
          <cell r="C344" t="str">
            <v>213 13 44</v>
          </cell>
        </row>
        <row r="345">
          <cell r="A345" t="str">
            <v>Kilis Öğretmenevi Sineması</v>
          </cell>
          <cell r="B345">
            <v>348</v>
          </cell>
          <cell r="C345" t="str">
            <v>813 11 78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Konya Akşehir Kültür Merkezi </v>
          </cell>
          <cell r="B348">
            <v>332</v>
          </cell>
          <cell r="C348" t="str">
            <v>813 52 57</v>
          </cell>
        </row>
        <row r="349">
          <cell r="A349" t="str">
            <v>Konya Beyşehir Göl Sineması</v>
          </cell>
          <cell r="B349">
            <v>332</v>
          </cell>
          <cell r="C349" t="str">
            <v>512 55 65</v>
          </cell>
        </row>
        <row r="350">
          <cell r="A350" t="str">
            <v>Konya Cinens</v>
          </cell>
          <cell r="B350">
            <v>332</v>
          </cell>
          <cell r="C350" t="str">
            <v>247 22 25</v>
          </cell>
        </row>
        <row r="351">
          <cell r="A351" t="str">
            <v>Konya Ereğli Park Site Avşar</v>
          </cell>
          <cell r="B351">
            <v>332</v>
          </cell>
          <cell r="C351" t="str">
            <v>710 02 30</v>
          </cell>
        </row>
        <row r="352">
          <cell r="A352" t="str">
            <v>Konya Kule Center Avşar</v>
          </cell>
          <cell r="B352">
            <v>332</v>
          </cell>
          <cell r="C352" t="str">
            <v>233 28 72</v>
          </cell>
        </row>
        <row r="353">
          <cell r="A353" t="str">
            <v>Kütahya Cinens</v>
          </cell>
          <cell r="B353">
            <v>274</v>
          </cell>
          <cell r="C353" t="str">
            <v>224 75 57</v>
          </cell>
        </row>
        <row r="354">
          <cell r="A354" t="str">
            <v>Kütahya Hotaş</v>
          </cell>
          <cell r="B354">
            <v>274</v>
          </cell>
          <cell r="C354" t="str">
            <v>224 09 90 </v>
          </cell>
        </row>
        <row r="355">
          <cell r="A355" t="str">
            <v>Kütahya Tavşanlı Cinens </v>
          </cell>
          <cell r="B355">
            <v>274</v>
          </cell>
          <cell r="C355" t="str">
            <v>224 75 57</v>
          </cell>
        </row>
        <row r="356">
          <cell r="A356" t="str">
            <v>Malatya Park Avşar</v>
          </cell>
          <cell r="B356">
            <v>422</v>
          </cell>
          <cell r="C356" t="str">
            <v>212 83 85</v>
          </cell>
        </row>
        <row r="357">
          <cell r="A357" t="str">
            <v>Malatya Yeşil</v>
          </cell>
          <cell r="B357">
            <v>422</v>
          </cell>
          <cell r="C357" t="str">
            <v>321 12 22</v>
          </cell>
        </row>
        <row r="358">
          <cell r="A358" t="str">
            <v>Manisa Akhisar Belediye</v>
          </cell>
          <cell r="B358">
            <v>236</v>
          </cell>
          <cell r="C358" t="str">
            <v>413 59 91</v>
          </cell>
        </row>
        <row r="359">
          <cell r="A359" t="str">
            <v>Manisa Alaşehir AKM</v>
          </cell>
          <cell r="B359">
            <v>236</v>
          </cell>
          <cell r="C359" t="str">
            <v>654 35 36</v>
          </cell>
        </row>
        <row r="360">
          <cell r="A360" t="str">
            <v>Manisa Çınar Center</v>
          </cell>
          <cell r="B360">
            <v>236</v>
          </cell>
          <cell r="C360" t="str">
            <v>232 05 62</v>
          </cell>
        </row>
        <row r="361">
          <cell r="A361" t="str">
            <v>Manisa Demirci Şehir Sineması</v>
          </cell>
          <cell r="B361">
            <v>232</v>
          </cell>
          <cell r="C361" t="str">
            <v>442 05 17</v>
          </cell>
        </row>
        <row r="362">
          <cell r="A362" t="str">
            <v>Manisa Hollywood 2000</v>
          </cell>
          <cell r="B362">
            <v>236</v>
          </cell>
          <cell r="C362" t="str">
            <v>234 47 55</v>
          </cell>
        </row>
        <row r="363">
          <cell r="A363" t="str">
            <v>Manisa Karaköy Hollywood</v>
          </cell>
          <cell r="B363">
            <v>236</v>
          </cell>
          <cell r="C363" t="str">
            <v>238 66 46</v>
          </cell>
        </row>
        <row r="364">
          <cell r="A364" t="str">
            <v>Manisa Salihli Çarşı Hollywood</v>
          </cell>
          <cell r="B364">
            <v>236</v>
          </cell>
          <cell r="C364" t="str">
            <v>712 00 00</v>
          </cell>
        </row>
        <row r="365">
          <cell r="A365" t="str">
            <v>Manisa Salihli Kipa Hollywood</v>
          </cell>
          <cell r="B365">
            <v>236</v>
          </cell>
          <cell r="C365" t="str">
            <v>715 12 55</v>
          </cell>
        </row>
        <row r="366">
          <cell r="A366" t="str">
            <v>Manisa Seaş Sotes</v>
          </cell>
          <cell r="B366">
            <v>236</v>
          </cell>
          <cell r="C366" t="str">
            <v>613 19 83</v>
          </cell>
        </row>
        <row r="367">
          <cell r="A367" t="str">
            <v>Manisa Turgutlu Belediye</v>
          </cell>
          <cell r="B367">
            <v>236</v>
          </cell>
          <cell r="C367" t="str">
            <v>277 78 88</v>
          </cell>
        </row>
        <row r="368">
          <cell r="A368" t="str">
            <v>Mardin Kızıltepe Cine Onur</v>
          </cell>
          <cell r="B368">
            <v>482</v>
          </cell>
          <cell r="C368" t="str">
            <v>312 77 56</v>
          </cell>
        </row>
        <row r="369">
          <cell r="A369" t="str">
            <v>Mersin Cep</v>
          </cell>
          <cell r="B369">
            <v>324</v>
          </cell>
          <cell r="C369" t="str">
            <v>327 87 87</v>
          </cell>
        </row>
        <row r="370">
          <cell r="A370" t="str">
            <v>Mersin Cınebonus (Forum)</v>
          </cell>
          <cell r="B370">
            <v>324</v>
          </cell>
          <cell r="C370" t="str">
            <v>331 51 51</v>
          </cell>
        </row>
        <row r="371">
          <cell r="A371" t="str">
            <v>Mersin Cinemall</v>
          </cell>
          <cell r="B371">
            <v>324</v>
          </cell>
          <cell r="C371" t="str">
            <v>331 00 77</v>
          </cell>
        </row>
        <row r="372">
          <cell r="A372" t="str">
            <v>Mersin Çarşı</v>
          </cell>
          <cell r="B372">
            <v>324</v>
          </cell>
          <cell r="C372" t="str">
            <v>327 87 87</v>
          </cell>
        </row>
        <row r="373">
          <cell r="A373" t="str">
            <v>Mersin Gediz</v>
          </cell>
          <cell r="B373">
            <v>324</v>
          </cell>
          <cell r="C373" t="str">
            <v>238 31 08</v>
          </cell>
        </row>
        <row r="374">
          <cell r="A374" t="str">
            <v>Mersin Marinavısta Sinemaları</v>
          </cell>
          <cell r="B374">
            <v>324</v>
          </cell>
          <cell r="C374" t="str">
            <v>233 78 08</v>
          </cell>
        </row>
        <row r="375">
          <cell r="A375" t="str">
            <v>Mersin Silifke Belediye</v>
          </cell>
          <cell r="B375">
            <v>324</v>
          </cell>
          <cell r="C375" t="str">
            <v>714 32 22</v>
          </cell>
        </row>
        <row r="376">
          <cell r="A376" t="str">
            <v>Mersin Tarsus Cinema Clup</v>
          </cell>
          <cell r="B376">
            <v>324</v>
          </cell>
          <cell r="C376" t="str">
            <v>614 11 14</v>
          </cell>
        </row>
        <row r="377">
          <cell r="A377" t="str">
            <v>Muğla Bodrum Cinemarıne</v>
          </cell>
          <cell r="B377">
            <v>252</v>
          </cell>
          <cell r="C377" t="str">
            <v>317 00 01</v>
          </cell>
        </row>
        <row r="378">
          <cell r="A378" t="str">
            <v>Muğla Datça Cineplus</v>
          </cell>
          <cell r="B378">
            <v>252</v>
          </cell>
          <cell r="C378" t="str">
            <v>712 38 43</v>
          </cell>
        </row>
        <row r="379">
          <cell r="A379" t="str">
            <v>Muğla Fethiye Cinedoruk</v>
          </cell>
          <cell r="B379">
            <v>252</v>
          </cell>
          <cell r="C379" t="str">
            <v>612 30 00</v>
          </cell>
        </row>
        <row r="380">
          <cell r="A380" t="str">
            <v>Muğla Fethiye Hayal</v>
          </cell>
          <cell r="B380">
            <v>252</v>
          </cell>
          <cell r="C380" t="str">
            <v>612 13 14</v>
          </cell>
        </row>
        <row r="381">
          <cell r="A381" t="str">
            <v>Muğla Fethiye Hilliside Otel </v>
          </cell>
          <cell r="B381">
            <v>252</v>
          </cell>
          <cell r="C381" t="str">
            <v>614 83 60</v>
          </cell>
        </row>
        <row r="382">
          <cell r="A382" t="str">
            <v>Muğla Marmaris Aksaz</v>
          </cell>
          <cell r="B382">
            <v>252</v>
          </cell>
          <cell r="C382" t="str">
            <v>421 01 61</v>
          </cell>
        </row>
        <row r="383">
          <cell r="A383" t="str">
            <v>Muğla Marmaris Cine Point</v>
          </cell>
          <cell r="B383">
            <v>252</v>
          </cell>
          <cell r="C383" t="str">
            <v>413 75 84</v>
          </cell>
        </row>
        <row r="384">
          <cell r="A384" t="str">
            <v>Muğla Milas Prenses</v>
          </cell>
          <cell r="B384">
            <v>252</v>
          </cell>
          <cell r="C384" t="str">
            <v>513 11 26</v>
          </cell>
        </row>
        <row r="385">
          <cell r="A385" t="str">
            <v>Muğla Ortaca Sinema Ceylin</v>
          </cell>
          <cell r="B385">
            <v>252</v>
          </cell>
          <cell r="C385" t="str">
            <v>282 50 56</v>
          </cell>
        </row>
        <row r="386">
          <cell r="A386" t="str">
            <v>Muğla Park Sineması</v>
          </cell>
          <cell r="B386">
            <v>252</v>
          </cell>
          <cell r="C386">
            <v>0</v>
          </cell>
        </row>
        <row r="387">
          <cell r="A387" t="str">
            <v>Muğla Zeybek</v>
          </cell>
          <cell r="B387">
            <v>252</v>
          </cell>
          <cell r="C387" t="str">
            <v>214 09 26</v>
          </cell>
        </row>
        <row r="388">
          <cell r="A388" t="str">
            <v>Muş Onur Sineması</v>
          </cell>
          <cell r="B388">
            <v>436</v>
          </cell>
          <cell r="C388" t="str">
            <v>212 58 90</v>
          </cell>
        </row>
        <row r="389">
          <cell r="A389" t="str">
            <v>Muş Sineport </v>
          </cell>
          <cell r="B389">
            <v>436</v>
          </cell>
          <cell r="C389" t="str">
            <v>212 00 03</v>
          </cell>
        </row>
        <row r="390">
          <cell r="A390" t="str">
            <v>Nevşehir Can Aile Sineması</v>
          </cell>
          <cell r="B390">
            <v>384</v>
          </cell>
          <cell r="C390" t="str">
            <v>213 17 25</v>
          </cell>
        </row>
        <row r="391">
          <cell r="A391" t="str">
            <v>Nevşehir Ürgüp Belediye</v>
          </cell>
          <cell r="B391">
            <v>384</v>
          </cell>
          <cell r="C391" t="str">
            <v>341 49 39 </v>
          </cell>
        </row>
        <row r="392">
          <cell r="A392" t="str">
            <v>Niğde Belediye K.M.</v>
          </cell>
          <cell r="B392">
            <v>388</v>
          </cell>
          <cell r="C392" t="str">
            <v>232 07 09</v>
          </cell>
        </row>
        <row r="393">
          <cell r="A393" t="str">
            <v>Niğde Hak Center</v>
          </cell>
          <cell r="B393">
            <v>388</v>
          </cell>
          <cell r="C393" t="str">
            <v>213 56 57</v>
          </cell>
        </row>
        <row r="394">
          <cell r="A394" t="str">
            <v>Ordu AFM Migros </v>
          </cell>
          <cell r="B394">
            <v>452</v>
          </cell>
          <cell r="C394" t="str">
            <v>233 86 40</v>
          </cell>
        </row>
        <row r="395">
          <cell r="A395" t="str">
            <v>Ordu Cinevizyon</v>
          </cell>
          <cell r="B395">
            <v>452</v>
          </cell>
          <cell r="C395" t="str">
            <v>225 49 44</v>
          </cell>
        </row>
        <row r="396">
          <cell r="A396" t="str">
            <v>Ordu Cineworld</v>
          </cell>
          <cell r="B396">
            <v>452</v>
          </cell>
          <cell r="C396" t="str">
            <v>212 04 58</v>
          </cell>
        </row>
        <row r="397">
          <cell r="A397" t="str">
            <v>Ordu Fatsa Cinevizyon</v>
          </cell>
          <cell r="B397">
            <v>452</v>
          </cell>
          <cell r="C397" t="str">
            <v>423 48 59</v>
          </cell>
        </row>
        <row r="398">
          <cell r="A398" t="str">
            <v>Ordu Fatsa Klas Sinemaları</v>
          </cell>
          <cell r="B398">
            <v>452</v>
          </cell>
          <cell r="C398" t="str">
            <v>424 01 12</v>
          </cell>
        </row>
        <row r="399">
          <cell r="A399" t="str">
            <v>Ordu Ünye Belediyesi</v>
          </cell>
          <cell r="B399">
            <v>452</v>
          </cell>
          <cell r="C399" t="str">
            <v>323 91 91</v>
          </cell>
        </row>
        <row r="400">
          <cell r="A400" t="str">
            <v>Osmaniye Emine Keskiner K.M.</v>
          </cell>
          <cell r="B400">
            <v>328</v>
          </cell>
          <cell r="C400" t="str">
            <v>813 25 07</v>
          </cell>
        </row>
        <row r="401">
          <cell r="A401" t="str">
            <v>Rize Pazar Cineklas</v>
          </cell>
          <cell r="B401">
            <v>464</v>
          </cell>
          <cell r="C401" t="str">
            <v>612 28 68</v>
          </cell>
        </row>
        <row r="402">
          <cell r="A402" t="str">
            <v>Rize Pembe Köşk</v>
          </cell>
          <cell r="B402">
            <v>464</v>
          </cell>
          <cell r="C402" t="str">
            <v>214 65 11</v>
          </cell>
        </row>
        <row r="403">
          <cell r="A403" t="str">
            <v>Rize Vizyon</v>
          </cell>
          <cell r="B403">
            <v>464</v>
          </cell>
          <cell r="C403" t="str">
            <v>214 92 70</v>
          </cell>
        </row>
        <row r="404">
          <cell r="A404" t="str">
            <v>Samsun AFM Yeşilyurt </v>
          </cell>
          <cell r="B404">
            <v>362</v>
          </cell>
          <cell r="C404" t="str">
            <v>439 20 70</v>
          </cell>
        </row>
        <row r="405">
          <cell r="A405" t="str">
            <v>Samsun Bafra Beledıye Cep</v>
          </cell>
          <cell r="B405">
            <v>362</v>
          </cell>
          <cell r="C405" t="str">
            <v>532 32 89</v>
          </cell>
        </row>
        <row r="406">
          <cell r="A406" t="str">
            <v>Samsun Çarşamba Beledıye</v>
          </cell>
          <cell r="B406">
            <v>362</v>
          </cell>
          <cell r="C406" t="str">
            <v>834 46 00</v>
          </cell>
        </row>
        <row r="407">
          <cell r="A407" t="str">
            <v>Samsun Fatsa Cem</v>
          </cell>
          <cell r="B407">
            <v>452</v>
          </cell>
          <cell r="C407" t="str">
            <v>423 57 93</v>
          </cell>
        </row>
        <row r="408">
          <cell r="A408" t="str">
            <v>Samsun Galaxy</v>
          </cell>
          <cell r="B408">
            <v>362</v>
          </cell>
          <cell r="C408" t="str">
            <v>233 21 22</v>
          </cell>
        </row>
        <row r="409">
          <cell r="A409" t="str">
            <v>Samsun Galaxy Çiftlik</v>
          </cell>
          <cell r="B409">
            <v>362</v>
          </cell>
          <cell r="C409" t="str">
            <v>230 68 30</v>
          </cell>
        </row>
        <row r="410">
          <cell r="A410" t="str">
            <v>Samsun Konakplex</v>
          </cell>
          <cell r="B410">
            <v>362</v>
          </cell>
          <cell r="C410" t="str">
            <v>431 24 71</v>
          </cell>
        </row>
        <row r="411">
          <cell r="A411" t="str">
            <v>Samsun Movizone Oskar</v>
          </cell>
          <cell r="B411">
            <v>362</v>
          </cell>
          <cell r="C411" t="str">
            <v>465 63 33</v>
          </cell>
        </row>
        <row r="412">
          <cell r="A412" t="str">
            <v>Samsun Vezirköprü Vabartum Sinemaları</v>
          </cell>
          <cell r="B412">
            <v>362</v>
          </cell>
          <cell r="C412" t="str">
            <v>646 16 63</v>
          </cell>
        </row>
        <row r="413">
          <cell r="A413" t="str">
            <v>Siirt Siskav Kültür Sineması</v>
          </cell>
          <cell r="B413">
            <v>484</v>
          </cell>
          <cell r="C413" t="str">
            <v>223 44 36</v>
          </cell>
        </row>
        <row r="414">
          <cell r="A414" t="str">
            <v>Sinop Deniz Sineması</v>
          </cell>
          <cell r="B414">
            <v>368</v>
          </cell>
          <cell r="C414" t="str">
            <v>261 06 43</v>
          </cell>
        </row>
        <row r="415">
          <cell r="A415" t="str">
            <v>Sivas Klas</v>
          </cell>
          <cell r="B415">
            <v>346</v>
          </cell>
          <cell r="C415" t="str">
            <v>224 12 01</v>
          </cell>
        </row>
        <row r="416">
          <cell r="A416" t="str">
            <v>Sivas Polat Center</v>
          </cell>
          <cell r="B416">
            <v>346</v>
          </cell>
          <cell r="C416" t="str">
            <v>224 48 54</v>
          </cell>
        </row>
        <row r="417">
          <cell r="A417" t="str">
            <v>Şanlıurfa Abidepark Emek</v>
          </cell>
          <cell r="B417">
            <v>414</v>
          </cell>
          <cell r="C417" t="str">
            <v>313 55 05</v>
          </cell>
        </row>
        <row r="418">
          <cell r="A418" t="str">
            <v>Şanlıurfa Mozaik Emek</v>
          </cell>
          <cell r="B418">
            <v>414</v>
          </cell>
          <cell r="C418" t="str">
            <v>316 12 03</v>
          </cell>
        </row>
        <row r="419">
          <cell r="A419" t="str">
            <v>Şanlıurfa Sarayönü Emek</v>
          </cell>
          <cell r="B419">
            <v>414</v>
          </cell>
          <cell r="C419" t="str">
            <v>217 13 13</v>
          </cell>
        </row>
        <row r="420">
          <cell r="A420" t="str">
            <v>Şanlıurfa Siverek Sevgi Sineması</v>
          </cell>
          <cell r="B420">
            <v>414</v>
          </cell>
          <cell r="C420" t="str">
            <v>552 08 08</v>
          </cell>
        </row>
        <row r="421">
          <cell r="A421" t="str">
            <v>Şanlıurfa Viranşehir Belediye Sin.</v>
          </cell>
          <cell r="B421">
            <v>414</v>
          </cell>
          <cell r="C421" t="str">
            <v>511 25 14</v>
          </cell>
        </row>
        <row r="422">
          <cell r="A422" t="str">
            <v>Tekirdağ AFM Tekira </v>
          </cell>
          <cell r="B422">
            <v>282</v>
          </cell>
          <cell r="C422" t="str">
            <v>264 22 20</v>
          </cell>
        </row>
        <row r="423">
          <cell r="A423" t="str">
            <v>Tekirdağ Borsa Kültür Merkezi</v>
          </cell>
          <cell r="B423">
            <v>282</v>
          </cell>
          <cell r="C423" t="str">
            <v>264 29 32</v>
          </cell>
        </row>
        <row r="424">
          <cell r="A424" t="str">
            <v>Tekirdağ Çerkezköy Cinemy (Erna)</v>
          </cell>
          <cell r="B424">
            <v>282</v>
          </cell>
          <cell r="C424" t="str">
            <v>726 23 06</v>
          </cell>
        </row>
        <row r="425">
          <cell r="A425" t="str">
            <v>Tekirdağ Çerkezköy Cineplaza</v>
          </cell>
          <cell r="B425">
            <v>282</v>
          </cell>
          <cell r="C425" t="str">
            <v>717 90 09</v>
          </cell>
        </row>
        <row r="426">
          <cell r="A426" t="str">
            <v>Tekirdağ Çerkezköy Lemar </v>
          </cell>
          <cell r="B426">
            <v>282</v>
          </cell>
          <cell r="C426" t="str">
            <v>725 38 57</v>
          </cell>
        </row>
        <row r="427">
          <cell r="A427" t="str">
            <v>Tekirdağ Çorlu Orion Prestige</v>
          </cell>
          <cell r="B427">
            <v>282</v>
          </cell>
          <cell r="C427" t="str">
            <v>673 46 87</v>
          </cell>
        </row>
        <row r="428">
          <cell r="A428" t="str">
            <v>Tekirdağ Malkara Kültür Merkezi</v>
          </cell>
          <cell r="B428">
            <v>282</v>
          </cell>
          <cell r="C428" t="str">
            <v>427 01 72</v>
          </cell>
        </row>
        <row r="429">
          <cell r="A429" t="str">
            <v>Tokat Asberk</v>
          </cell>
          <cell r="B429">
            <v>356</v>
          </cell>
          <cell r="C429" t="str">
            <v>214 11 96</v>
          </cell>
        </row>
        <row r="430">
          <cell r="A430" t="str">
            <v>Tokat Erbaa Aile Sineması</v>
          </cell>
          <cell r="B430">
            <v>356</v>
          </cell>
          <cell r="C430" t="str">
            <v>715 54 38</v>
          </cell>
        </row>
        <row r="431">
          <cell r="A431" t="str">
            <v>Tokat Karizma</v>
          </cell>
          <cell r="B431">
            <v>356</v>
          </cell>
          <cell r="C431" t="str">
            <v>213 32 09</v>
          </cell>
        </row>
        <row r="432">
          <cell r="A432" t="str">
            <v>Tokat Yurtkur Karizma</v>
          </cell>
          <cell r="B432">
            <v>356</v>
          </cell>
          <cell r="C432" t="str">
            <v>213 32 09</v>
          </cell>
        </row>
        <row r="433">
          <cell r="A433" t="str">
            <v>Trabzon Akçabat Kültürpark</v>
          </cell>
          <cell r="B433">
            <v>462</v>
          </cell>
          <cell r="C433" t="str">
            <v>227 05 99</v>
          </cell>
        </row>
        <row r="434">
          <cell r="A434" t="str">
            <v>Trabzon Cinebonus (Forum)</v>
          </cell>
          <cell r="B434">
            <v>462</v>
          </cell>
          <cell r="C434" t="str">
            <v>330 10 01</v>
          </cell>
        </row>
        <row r="435">
          <cell r="A435" t="str">
            <v>Trabzon Cinemini</v>
          </cell>
          <cell r="B435">
            <v>462</v>
          </cell>
          <cell r="C435" t="str">
            <v>323 17 61</v>
          </cell>
        </row>
        <row r="436">
          <cell r="A436" t="str">
            <v>Trabzon RA</v>
          </cell>
          <cell r="B436">
            <v>462</v>
          </cell>
          <cell r="C436" t="str">
            <v>321 00 06</v>
          </cell>
        </row>
        <row r="437">
          <cell r="A437" t="str">
            <v>Trabzon Royal</v>
          </cell>
          <cell r="B437">
            <v>462</v>
          </cell>
          <cell r="C437" t="str">
            <v>323 33 77 </v>
          </cell>
        </row>
        <row r="438">
          <cell r="A438" t="str">
            <v>Uşak Cinens</v>
          </cell>
          <cell r="B438">
            <v>276</v>
          </cell>
          <cell r="C438" t="str">
            <v>227 72 22</v>
          </cell>
        </row>
        <row r="439">
          <cell r="A439" t="str">
            <v>Uşak Park</v>
          </cell>
          <cell r="B439">
            <v>276</v>
          </cell>
          <cell r="C439" t="str">
            <v>223 67 25</v>
          </cell>
        </row>
        <row r="440">
          <cell r="A440" t="str">
            <v>Van CineVan Sinemaları</v>
          </cell>
          <cell r="B440">
            <v>432</v>
          </cell>
          <cell r="C440" t="str">
            <v>210 22 66 </v>
          </cell>
        </row>
        <row r="441">
          <cell r="A441" t="str">
            <v>Van Sinemaks Sinemaları</v>
          </cell>
          <cell r="B441">
            <v>432</v>
          </cell>
          <cell r="C441" t="str">
            <v>215 59 59</v>
          </cell>
        </row>
        <row r="442">
          <cell r="A442" t="str">
            <v>Yalova Cine 77</v>
          </cell>
          <cell r="B442">
            <v>226</v>
          </cell>
          <cell r="C442" t="str">
            <v>814 03 95</v>
          </cell>
        </row>
        <row r="443">
          <cell r="A443" t="str">
            <v>Yalova Kipa Cinema Pınk</v>
          </cell>
          <cell r="B443">
            <v>226</v>
          </cell>
          <cell r="C443" t="str">
            <v>812 72 72</v>
          </cell>
        </row>
        <row r="444">
          <cell r="A444" t="str">
            <v>Yalova Özdilek Sinemaları</v>
          </cell>
          <cell r="B444">
            <v>226</v>
          </cell>
          <cell r="C444" t="str">
            <v>351 54 54</v>
          </cell>
        </row>
        <row r="445">
          <cell r="A445" t="str">
            <v>Yozgat Kültür Merkezi</v>
          </cell>
          <cell r="B445">
            <v>354</v>
          </cell>
          <cell r="C445" t="str">
            <v>212 54 93</v>
          </cell>
        </row>
        <row r="446">
          <cell r="A446" t="str">
            <v>Yozgat Önder K.M.</v>
          </cell>
          <cell r="B446">
            <v>354</v>
          </cell>
          <cell r="C446" t="str">
            <v>217 55 58</v>
          </cell>
        </row>
        <row r="447">
          <cell r="A447" t="str">
            <v>Yozgat Yimpaş</v>
          </cell>
          <cell r="B447">
            <v>354</v>
          </cell>
          <cell r="C447" t="str">
            <v>217 87 00</v>
          </cell>
        </row>
        <row r="448">
          <cell r="A448" t="str">
            <v>Zonguldak Belediye Sın.</v>
          </cell>
          <cell r="B448">
            <v>372</v>
          </cell>
          <cell r="C448" t="str">
            <v>251 21 66</v>
          </cell>
        </row>
        <row r="449">
          <cell r="A449" t="str">
            <v>Zonguldak Çaycuma Bldy. Sineması</v>
          </cell>
          <cell r="B449">
            <v>372</v>
          </cell>
          <cell r="C449" t="str">
            <v>615 19 23</v>
          </cell>
        </row>
        <row r="450">
          <cell r="A450" t="str">
            <v>Zonguldak Demirpark AVM Prestige </v>
          </cell>
          <cell r="B450">
            <v>372</v>
          </cell>
          <cell r="C450" t="str">
            <v>257 87 72</v>
          </cell>
        </row>
        <row r="451">
          <cell r="A451" t="str">
            <v>Zonguldak Devrek Belediye</v>
          </cell>
          <cell r="B451">
            <v>372</v>
          </cell>
          <cell r="C451" t="str">
            <v>556 06 04</v>
          </cell>
        </row>
        <row r="452">
          <cell r="A452" t="str">
            <v>Zonguldak Karadeniz Ereğli Akm</v>
          </cell>
          <cell r="B452">
            <v>372</v>
          </cell>
          <cell r="C452" t="str">
            <v>316 14 84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Megapol</v>
          </cell>
          <cell r="B39">
            <v>312</v>
          </cell>
          <cell r="C39" t="str">
            <v>419 44 92</v>
          </cell>
        </row>
        <row r="40">
          <cell r="A40" t="str">
            <v>Ankara Meta Film - Metin Tabak</v>
          </cell>
          <cell r="B40">
            <v>312</v>
          </cell>
          <cell r="C40" t="str">
            <v>309 64 40</v>
          </cell>
        </row>
        <row r="41">
          <cell r="A41" t="str">
            <v>Ankara Metropol</v>
          </cell>
          <cell r="B41">
            <v>312</v>
          </cell>
          <cell r="C41" t="str">
            <v>425 74 78</v>
          </cell>
        </row>
        <row r="42">
          <cell r="A42" t="str">
            <v>Ankara Minasera</v>
          </cell>
          <cell r="B42">
            <v>312</v>
          </cell>
          <cell r="C42" t="str">
            <v>242 18 17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Cinetime </v>
          </cell>
          <cell r="B53">
            <v>242</v>
          </cell>
          <cell r="C53" t="str">
            <v>334 33 99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237 01 31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Didim Cinema Didyma</v>
          </cell>
          <cell r="B64">
            <v>256</v>
          </cell>
          <cell r="C64" t="str">
            <v>811 65 90</v>
          </cell>
        </row>
        <row r="65">
          <cell r="A65" t="str">
            <v>Aydın Kuşadası Kipa AVM Cinemarine</v>
          </cell>
          <cell r="B65">
            <v>256</v>
          </cell>
          <cell r="C65" t="str">
            <v>622 34 34</v>
          </cell>
        </row>
        <row r="66">
          <cell r="A66" t="str">
            <v>Aydın Moonlight</v>
          </cell>
          <cell r="B66">
            <v>256</v>
          </cell>
          <cell r="C66" t="str">
            <v>213 02 08</v>
          </cell>
        </row>
        <row r="67">
          <cell r="A67" t="str">
            <v>Aydın Nazilli Belediye</v>
          </cell>
          <cell r="B67">
            <v>256</v>
          </cell>
          <cell r="C67" t="str">
            <v>313 18 88</v>
          </cell>
        </row>
        <row r="68">
          <cell r="A68" t="str">
            <v>Aydın Nazilli Saray</v>
          </cell>
          <cell r="B68">
            <v>256</v>
          </cell>
          <cell r="C68" t="str">
            <v>313 18 88 </v>
          </cell>
        </row>
        <row r="69">
          <cell r="A69" t="str">
            <v>Aydın SineBatu</v>
          </cell>
          <cell r="B69">
            <v>256</v>
          </cell>
          <cell r="C69" t="str">
            <v>211 54 54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AFM Zafer Plaza</v>
          </cell>
          <cell r="B96">
            <v>224</v>
          </cell>
          <cell r="C96" t="str">
            <v>225 45 61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</v>
          </cell>
          <cell r="B98">
            <v>224</v>
          </cell>
          <cell r="C98" t="str">
            <v>261 57 67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Dilan</v>
          </cell>
          <cell r="B125">
            <v>412</v>
          </cell>
          <cell r="C125" t="str">
            <v>222 31 60  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Cinebonus (Erzurum AVM)</v>
          </cell>
          <cell r="B140">
            <v>422</v>
          </cell>
          <cell r="C140" t="str">
            <v>316 63 63</v>
          </cell>
        </row>
        <row r="141">
          <cell r="A141" t="str">
            <v>Erzurum Dadaş Klas</v>
          </cell>
          <cell r="B141">
            <v>442</v>
          </cell>
          <cell r="C141" t="str">
            <v>234 40 59</v>
          </cell>
        </row>
        <row r="142">
          <cell r="A142" t="str">
            <v>Eskişehir AFM Migros</v>
          </cell>
          <cell r="B142">
            <v>222</v>
          </cell>
          <cell r="C142" t="str">
            <v>225 35 91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(Espark)</v>
          </cell>
          <cell r="B144">
            <v>222</v>
          </cell>
          <cell r="C144" t="str">
            <v>333 05 15</v>
          </cell>
        </row>
        <row r="145">
          <cell r="A145" t="str">
            <v>Eskişehir Cınebonus (Neo)</v>
          </cell>
          <cell r="B145">
            <v>222</v>
          </cell>
          <cell r="C145" t="str">
            <v>310 12 22</v>
          </cell>
        </row>
        <row r="146">
          <cell r="A146" t="str">
            <v>Eskişehir Kültür Merkezi</v>
          </cell>
          <cell r="B146">
            <v>222</v>
          </cell>
          <cell r="C146" t="str">
            <v>220 66 60</v>
          </cell>
        </row>
        <row r="147">
          <cell r="A147" t="str">
            <v>Eskişehir Yapay Kanatlı</v>
          </cell>
          <cell r="B147">
            <v>222</v>
          </cell>
          <cell r="C147" t="str">
            <v>231 42 92</v>
          </cell>
        </row>
        <row r="148">
          <cell r="A148" t="str">
            <v>Gaziantep Bedesten Hayri Eşkin</v>
          </cell>
          <cell r="B148">
            <v>342</v>
          </cell>
          <cell r="C148" t="str">
            <v>220 37 57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Sanko Park Avşar </v>
          </cell>
          <cell r="B151">
            <v>342</v>
          </cell>
          <cell r="C151" t="str">
            <v>336 86 86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Acarkent Coliseum Site</v>
          </cell>
          <cell r="B165">
            <v>216</v>
          </cell>
          <cell r="C165" t="str">
            <v>538 38 48</v>
          </cell>
        </row>
        <row r="166">
          <cell r="A166" t="str">
            <v>İstanbul Altunizade Capitol Spectrum</v>
          </cell>
          <cell r="B166">
            <v>216</v>
          </cell>
          <cell r="C166" t="str">
            <v>554 77 70</v>
          </cell>
        </row>
        <row r="167">
          <cell r="A167" t="str">
            <v>İstanbul As Sanat</v>
          </cell>
          <cell r="B167">
            <v>0</v>
          </cell>
          <cell r="C167">
            <v>0</v>
          </cell>
        </row>
        <row r="168">
          <cell r="A168" t="str">
            <v>İstanbul Ataköy Galeria Prestige</v>
          </cell>
          <cell r="B168">
            <v>212</v>
          </cell>
          <cell r="C168" t="str">
            <v>560 72 66</v>
          </cell>
        </row>
        <row r="169">
          <cell r="A169" t="str">
            <v>İstanbul Ataşehir Ataşehir</v>
          </cell>
          <cell r="B169">
            <v>216</v>
          </cell>
          <cell r="C169" t="str">
            <v>456 82 20</v>
          </cell>
        </row>
        <row r="170">
          <cell r="A170" t="str">
            <v>İstanbul Atatürk Öğrenci Yurdu</v>
          </cell>
          <cell r="B170">
            <v>532</v>
          </cell>
          <cell r="C170" t="str">
            <v>711 83 73</v>
          </cell>
        </row>
        <row r="171">
          <cell r="A171" t="str">
            <v>İstanbul Avcılar Avşar</v>
          </cell>
          <cell r="B171">
            <v>212</v>
          </cell>
          <cell r="C171" t="str">
            <v>421 08 55</v>
          </cell>
        </row>
        <row r="172">
          <cell r="A172" t="str">
            <v>İstanbul Bağcılar Cinehat</v>
          </cell>
          <cell r="B172">
            <v>212</v>
          </cell>
          <cell r="C172" t="str">
            <v>433 23 84</v>
          </cell>
        </row>
        <row r="173">
          <cell r="A173" t="str">
            <v>İstanbul Bağcılar Sinema Merkezi</v>
          </cell>
          <cell r="B173">
            <v>212</v>
          </cell>
          <cell r="C173" t="str">
            <v>436 08 08</v>
          </cell>
        </row>
        <row r="174">
          <cell r="A174" t="str">
            <v>İstanbul Bağcılar Site</v>
          </cell>
          <cell r="B174">
            <v>212</v>
          </cell>
          <cell r="C174" t="str">
            <v>462 20 21</v>
          </cell>
        </row>
        <row r="175">
          <cell r="A175" t="str">
            <v>İstanbul Bahçelievler Kadir Has</v>
          </cell>
          <cell r="B175">
            <v>212</v>
          </cell>
          <cell r="C175" t="str">
            <v>442 13 84</v>
          </cell>
        </row>
        <row r="176">
          <cell r="A176" t="str">
            <v>İstanbul Bahçelievler Metroport Cive Vip</v>
          </cell>
          <cell r="B176">
            <v>212</v>
          </cell>
          <cell r="C176" t="str">
            <v>441 49 75</v>
          </cell>
        </row>
        <row r="177">
          <cell r="A177" t="str">
            <v>İstanbul Bahçeşehir Prestige</v>
          </cell>
          <cell r="B177">
            <v>212</v>
          </cell>
          <cell r="C177" t="str">
            <v>669 09 10</v>
          </cell>
        </row>
        <row r="178">
          <cell r="A178" t="str">
            <v>İstanbul Bakırköy  AFM Carousel</v>
          </cell>
          <cell r="B178">
            <v>212</v>
          </cell>
          <cell r="C178" t="str">
            <v>466 23 45</v>
          </cell>
        </row>
        <row r="179">
          <cell r="A179" t="str">
            <v>İstanbul Bakırköy Aırport Cinemas</v>
          </cell>
          <cell r="B179">
            <v>212</v>
          </cell>
          <cell r="C179" t="str">
            <v>465 49 90</v>
          </cell>
        </row>
        <row r="180">
          <cell r="A180" t="str">
            <v>İstanbul Bakırköy Avşar</v>
          </cell>
          <cell r="B180">
            <v>212</v>
          </cell>
          <cell r="C180" t="str">
            <v>583 46 02</v>
          </cell>
        </row>
        <row r="181">
          <cell r="A181" t="str">
            <v>İstanbul Bakırköy Cinebonus ( Capacity )</v>
          </cell>
          <cell r="B181">
            <v>212</v>
          </cell>
          <cell r="C181" t="str">
            <v>559 49 49</v>
          </cell>
        </row>
        <row r="182">
          <cell r="A182" t="str">
            <v>İstanbul Başakşehir Vadi center Site</v>
          </cell>
          <cell r="B182">
            <v>212</v>
          </cell>
          <cell r="C182" t="str">
            <v>488 59 55</v>
          </cell>
        </row>
        <row r="183">
          <cell r="A183" t="str">
            <v>İstanbul Bayrampaşa AFM Forum İstanbul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855 00 53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AFM Migros</v>
          </cell>
          <cell r="B187">
            <v>212</v>
          </cell>
          <cell r="C187" t="str">
            <v>853 66 95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AFM Fitaş</v>
          </cell>
          <cell r="B191">
            <v>212</v>
          </cell>
          <cell r="C191" t="str">
            <v>251 20 20</v>
          </cell>
        </row>
        <row r="192">
          <cell r="A192" t="str">
            <v>İstanbul Beyoğlu Alkazar</v>
          </cell>
          <cell r="B192">
            <v>212</v>
          </cell>
          <cell r="C192" t="str">
            <v>293 24 66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Yeni Rüya</v>
          </cell>
          <cell r="B199">
            <v>212</v>
          </cell>
          <cell r="C199" t="str">
            <v>244 97 07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670 31 21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AFM Carrefour</v>
          </cell>
          <cell r="B273">
            <v>216</v>
          </cell>
          <cell r="C273" t="str">
            <v>525 14 44</v>
          </cell>
        </row>
        <row r="274">
          <cell r="A274" t="str">
            <v>İstanbul Ümraniye Cinebonus ( Meydan )</v>
          </cell>
          <cell r="B274">
            <v>216</v>
          </cell>
          <cell r="C274" t="str">
            <v>466 58 00</v>
          </cell>
        </row>
        <row r="275">
          <cell r="A275" t="str">
            <v>İstanbul Üsküdar Belediyesi 75.yıl Ünalan K.M.</v>
          </cell>
          <cell r="B275">
            <v>0</v>
          </cell>
          <cell r="C275">
            <v>0</v>
          </cell>
        </row>
        <row r="276">
          <cell r="A276" t="str">
            <v>İstanbul Yeşilyurt Hava Harp Okulu</v>
          </cell>
          <cell r="B276">
            <v>212</v>
          </cell>
          <cell r="C276" t="str">
            <v>663 24 90</v>
          </cell>
        </row>
        <row r="277">
          <cell r="A277" t="str">
            <v>İstanbul Zeytinburnu Cinecity Olivium</v>
          </cell>
          <cell r="B277">
            <v>212</v>
          </cell>
          <cell r="C277" t="str">
            <v>546 96 96</v>
          </cell>
        </row>
        <row r="278">
          <cell r="A278" t="str">
            <v>İzmir AFM Ege Park Mavişehir</v>
          </cell>
          <cell r="B278">
            <v>232</v>
          </cell>
          <cell r="C278" t="str">
            <v>324 42 64</v>
          </cell>
        </row>
        <row r="279">
          <cell r="A279" t="str">
            <v>İzmir AFM Forum Bornova</v>
          </cell>
          <cell r="B279">
            <v>232</v>
          </cell>
          <cell r="C279" t="str">
            <v>373 03 50</v>
          </cell>
        </row>
        <row r="280">
          <cell r="A280" t="str">
            <v>İzmir AFM Park Bornova </v>
          </cell>
          <cell r="B280">
            <v>232</v>
          </cell>
          <cell r="C280" t="str">
            <v>373 73 20</v>
          </cell>
        </row>
        <row r="281">
          <cell r="A281" t="str">
            <v>İzmir AFM Passtel</v>
          </cell>
          <cell r="B281">
            <v>232</v>
          </cell>
          <cell r="C281" t="str">
            <v>489 22 00</v>
          </cell>
        </row>
        <row r="282">
          <cell r="A282" t="str">
            <v>İzmir Alsancak İzmir</v>
          </cell>
          <cell r="B282">
            <v>232</v>
          </cell>
          <cell r="C282" t="str">
            <v>421 42 61</v>
          </cell>
        </row>
        <row r="283">
          <cell r="A283" t="str">
            <v>İzmir Alsancak Karaca</v>
          </cell>
          <cell r="B283">
            <v>232</v>
          </cell>
          <cell r="C283" t="str">
            <v>445 87 76 </v>
          </cell>
        </row>
        <row r="284">
          <cell r="A284" t="str">
            <v>İzmir Aysa Organizasyon </v>
          </cell>
          <cell r="B284">
            <v>232</v>
          </cell>
          <cell r="C284" t="str">
            <v>464 76 95</v>
          </cell>
        </row>
        <row r="285">
          <cell r="A285" t="str">
            <v>İzmir Balçova Agora</v>
          </cell>
          <cell r="B285">
            <v>232</v>
          </cell>
          <cell r="C285" t="str">
            <v>278 10 10</v>
          </cell>
        </row>
        <row r="286">
          <cell r="A286" t="str">
            <v>İzmir Balçova Palmiye Avşar</v>
          </cell>
          <cell r="B286">
            <v>232</v>
          </cell>
          <cell r="C286" t="str">
            <v>277 48 00 </v>
          </cell>
        </row>
        <row r="287">
          <cell r="A287" t="str">
            <v>İzmir Bergama Atlas</v>
          </cell>
          <cell r="B287">
            <v>232</v>
          </cell>
          <cell r="C287" t="str">
            <v>667 22 40</v>
          </cell>
        </row>
        <row r="288">
          <cell r="A288" t="str">
            <v>İzmir Bornova Batı</v>
          </cell>
          <cell r="B288">
            <v>232</v>
          </cell>
          <cell r="C288" t="str">
            <v>347 58 25</v>
          </cell>
        </row>
        <row r="289">
          <cell r="A289" t="str">
            <v>İzmir Bornova Hayat Açıkhava Sineması</v>
          </cell>
          <cell r="B289">
            <v>232</v>
          </cell>
          <cell r="C289" t="str">
            <v>339 77 36</v>
          </cell>
        </row>
        <row r="290">
          <cell r="A290" t="str">
            <v>İzmir Buca B.K.M.</v>
          </cell>
          <cell r="B290">
            <v>232</v>
          </cell>
          <cell r="C290" t="str">
            <v>440 93 93</v>
          </cell>
        </row>
        <row r="291">
          <cell r="A291" t="str">
            <v>İzmir Cinebonus (Kipa Balçova)</v>
          </cell>
          <cell r="B291">
            <v>232</v>
          </cell>
          <cell r="C291" t="str">
            <v>278 87 87</v>
          </cell>
        </row>
        <row r="292">
          <cell r="A292" t="str">
            <v>İzmir Cinebonus (Konak Pier)</v>
          </cell>
          <cell r="B292">
            <v>232</v>
          </cell>
          <cell r="C292" t="str">
            <v>446 90 40</v>
          </cell>
        </row>
        <row r="293">
          <cell r="A293" t="str">
            <v>İzmir Cinebonus (Ykm)</v>
          </cell>
          <cell r="B293">
            <v>232</v>
          </cell>
          <cell r="C293" t="str">
            <v>425 01 25</v>
          </cell>
        </row>
        <row r="294">
          <cell r="A294" t="str">
            <v>İzmir Çamlıca Sineması</v>
          </cell>
          <cell r="B294">
            <v>232</v>
          </cell>
          <cell r="C294" t="str">
            <v>343 83 15</v>
          </cell>
        </row>
        <row r="295">
          <cell r="A295" t="str">
            <v>İzmir Çeşme Babylon Yazlık</v>
          </cell>
          <cell r="B295">
            <v>0</v>
          </cell>
          <cell r="C295">
            <v>0</v>
          </cell>
        </row>
        <row r="296">
          <cell r="A296" t="str">
            <v>İzmir Çeşme Hollywood</v>
          </cell>
          <cell r="B296">
            <v>232</v>
          </cell>
          <cell r="C296" t="str">
            <v>712 07 13</v>
          </cell>
        </row>
        <row r="297">
          <cell r="A297" t="str">
            <v>İzmir Çeşme Site</v>
          </cell>
          <cell r="B297">
            <v>232</v>
          </cell>
          <cell r="C297" t="str">
            <v>483 75 11</v>
          </cell>
        </row>
        <row r="298">
          <cell r="A298" t="str">
            <v>İzmir Çiğli Cinecity Kipa</v>
          </cell>
          <cell r="B298">
            <v>232</v>
          </cell>
          <cell r="C298" t="str">
            <v>386 58 88</v>
          </cell>
        </row>
        <row r="299">
          <cell r="A299" t="str">
            <v>İzmir Dokuz Eylül Üniversitesi</v>
          </cell>
          <cell r="B299">
            <v>232</v>
          </cell>
          <cell r="C299" t="str">
            <v>412 10 85</v>
          </cell>
        </row>
        <row r="300">
          <cell r="A300" t="str">
            <v>İzmir Elif Açık Hava Sineması</v>
          </cell>
          <cell r="B300">
            <v>232</v>
          </cell>
          <cell r="C300" t="str">
            <v>742 34 37</v>
          </cell>
        </row>
        <row r="301">
          <cell r="A301" t="str">
            <v>İzmir Foça Belediye Reha Midilli K.M.</v>
          </cell>
          <cell r="B301">
            <v>232</v>
          </cell>
          <cell r="C301" t="str">
            <v>812 59 97</v>
          </cell>
        </row>
        <row r="302">
          <cell r="A302" t="str">
            <v>İzmir Gaziemir Kipa Hollywood</v>
          </cell>
          <cell r="B302">
            <v>232</v>
          </cell>
          <cell r="C302" t="str">
            <v>252 56 66 </v>
          </cell>
        </row>
        <row r="303">
          <cell r="A303" t="str">
            <v>İzmir İzfaş </v>
          </cell>
          <cell r="B303">
            <v>232</v>
          </cell>
          <cell r="C303" t="str">
            <v>497 11 45</v>
          </cell>
        </row>
        <row r="304">
          <cell r="A304" t="str">
            <v>İzmir Konak Sineması</v>
          </cell>
          <cell r="B304">
            <v>232</v>
          </cell>
          <cell r="C304" t="str">
            <v>483 21 91</v>
          </cell>
        </row>
        <row r="305">
          <cell r="A305" t="str">
            <v>İzmir Konak Şan</v>
          </cell>
          <cell r="B305">
            <v>232</v>
          </cell>
          <cell r="C305" t="str">
            <v>483 75 11</v>
          </cell>
        </row>
        <row r="306">
          <cell r="A306" t="str">
            <v>İzmir Menemen Belediyesi Kültür Merkezi</v>
          </cell>
          <cell r="B306">
            <v>232</v>
          </cell>
          <cell r="C306" t="str">
            <v>832 14 11</v>
          </cell>
        </row>
        <row r="307">
          <cell r="A307" t="str">
            <v>İzmir Ödemiş Belediye K.M. (Cep)</v>
          </cell>
          <cell r="B307">
            <v>232</v>
          </cell>
          <cell r="C307" t="str">
            <v>545 35 49</v>
          </cell>
        </row>
        <row r="308">
          <cell r="A308" t="str">
            <v>İzmir Tire Belediye Şehir</v>
          </cell>
          <cell r="B308">
            <v>232</v>
          </cell>
          <cell r="C308" t="str">
            <v>512 18 15</v>
          </cell>
        </row>
        <row r="309">
          <cell r="A309" t="str">
            <v>İzmir Torbalı Kipa Vizyon</v>
          </cell>
          <cell r="B309">
            <v>232</v>
          </cell>
          <cell r="C309" t="str">
            <v>853 26 79</v>
          </cell>
        </row>
        <row r="310">
          <cell r="A310" t="str">
            <v>İzmir Karşıyaka Deniz Sineması</v>
          </cell>
          <cell r="B310">
            <v>232</v>
          </cell>
          <cell r="C310" t="str">
            <v>381 64 61</v>
          </cell>
        </row>
        <row r="311">
          <cell r="A311" t="str">
            <v>İzmit Belsa Plaza Sineması</v>
          </cell>
          <cell r="B311">
            <v>262</v>
          </cell>
          <cell r="C311" t="str">
            <v>324 58 41</v>
          </cell>
        </row>
        <row r="312">
          <cell r="A312" t="str">
            <v>İzmit Cinepark</v>
          </cell>
          <cell r="B312">
            <v>262</v>
          </cell>
          <cell r="C312" t="str">
            <v>311 77 43</v>
          </cell>
        </row>
        <row r="313">
          <cell r="A313" t="str">
            <v>İzmit Derince Galaksine </v>
          </cell>
          <cell r="B313">
            <v>262</v>
          </cell>
          <cell r="C313" t="str">
            <v>233 58 70 </v>
          </cell>
        </row>
        <row r="314">
          <cell r="A314" t="str">
            <v>İzmit Dolphin</v>
          </cell>
          <cell r="B314">
            <v>262</v>
          </cell>
          <cell r="C314" t="str">
            <v>323 50 24</v>
          </cell>
        </row>
        <row r="315">
          <cell r="A315" t="str">
            <v>İzmit Gölcük Garnizon Sineması</v>
          </cell>
          <cell r="B315">
            <v>262</v>
          </cell>
          <cell r="C315" t="str">
            <v>414 66 37</v>
          </cell>
        </row>
        <row r="316">
          <cell r="A316" t="str">
            <v>İzmit N-City</v>
          </cell>
          <cell r="B316">
            <v>262</v>
          </cell>
          <cell r="C316" t="str">
            <v>325 20 00</v>
          </cell>
        </row>
        <row r="317">
          <cell r="A317" t="str">
            <v>İzmit Outlet Center</v>
          </cell>
          <cell r="B317">
            <v>262</v>
          </cell>
          <cell r="C317" t="str">
            <v>335 39 40</v>
          </cell>
        </row>
        <row r="318">
          <cell r="A318" t="str">
            <v>İzmit Özdilek</v>
          </cell>
          <cell r="B318">
            <v>262</v>
          </cell>
          <cell r="C318" t="str">
            <v>371 15 60</v>
          </cell>
        </row>
        <row r="319">
          <cell r="A319" t="str">
            <v>K.Maraş Arsan Arnelia</v>
          </cell>
          <cell r="B319">
            <v>344</v>
          </cell>
          <cell r="C319" t="str">
            <v>215 88 22</v>
          </cell>
        </row>
        <row r="320">
          <cell r="A320" t="str">
            <v>K.Maraş Arsan Center</v>
          </cell>
          <cell r="B320">
            <v>344</v>
          </cell>
          <cell r="C320" t="str">
            <v>235 33 10</v>
          </cell>
        </row>
        <row r="321">
          <cell r="A321" t="str">
            <v>K.Maraş Cinemall</v>
          </cell>
          <cell r="B321">
            <v>344</v>
          </cell>
          <cell r="C321" t="str">
            <v>221 77 70</v>
          </cell>
        </row>
        <row r="322">
          <cell r="A322" t="str">
            <v>K.Maraş Elbistan K.M.</v>
          </cell>
          <cell r="B322">
            <v>344</v>
          </cell>
          <cell r="C322" t="str">
            <v>415 49 49</v>
          </cell>
        </row>
        <row r="323">
          <cell r="A323" t="str">
            <v>Karabük Onel AVM Prestige Sinemaları</v>
          </cell>
          <cell r="B323">
            <v>370</v>
          </cell>
          <cell r="C323" t="str">
            <v>412 86 45</v>
          </cell>
        </row>
        <row r="324">
          <cell r="A324" t="str">
            <v>Karabük Safranbolu Atamerkez</v>
          </cell>
          <cell r="B324">
            <v>370</v>
          </cell>
          <cell r="C324" t="str">
            <v>712 22 04</v>
          </cell>
        </row>
        <row r="325">
          <cell r="A325" t="str">
            <v>Karaman Makro</v>
          </cell>
          <cell r="B325">
            <v>338</v>
          </cell>
          <cell r="C325" t="str">
            <v>213 61 31</v>
          </cell>
        </row>
        <row r="326">
          <cell r="A326" t="str">
            <v>Karaman Sine Nas</v>
          </cell>
          <cell r="B326">
            <v>338</v>
          </cell>
          <cell r="C326">
            <v>0</v>
          </cell>
        </row>
        <row r="327">
          <cell r="A327" t="str">
            <v>Kars Şehir</v>
          </cell>
          <cell r="B327">
            <v>474</v>
          </cell>
          <cell r="C327" t="str">
            <v>212 48 36</v>
          </cell>
        </row>
        <row r="328">
          <cell r="A328" t="str">
            <v>Kastamonu  Barutçuoğlu</v>
          </cell>
          <cell r="B328">
            <v>366</v>
          </cell>
          <cell r="C328" t="str">
            <v>212 57 77 </v>
          </cell>
        </row>
        <row r="329">
          <cell r="A329" t="str">
            <v>Kastamonu Cine Zirve</v>
          </cell>
          <cell r="B329">
            <v>366</v>
          </cell>
          <cell r="C329" t="str">
            <v>212 97 57</v>
          </cell>
        </row>
        <row r="330">
          <cell r="A330" t="str">
            <v>Kayseri Cinebonus (Kayseri Park)</v>
          </cell>
          <cell r="B330">
            <v>352</v>
          </cell>
          <cell r="C330" t="str">
            <v>223 20 10</v>
          </cell>
        </row>
        <row r="331">
          <cell r="A331" t="str">
            <v>Kayseri Kasserıa</v>
          </cell>
          <cell r="B331">
            <v>352</v>
          </cell>
          <cell r="C331" t="str">
            <v>223 11 53</v>
          </cell>
        </row>
        <row r="332">
          <cell r="A332" t="str">
            <v>Kayseri Onay</v>
          </cell>
          <cell r="B332">
            <v>352</v>
          </cell>
          <cell r="C332" t="str">
            <v>222 13 13 </v>
          </cell>
        </row>
        <row r="333">
          <cell r="A333" t="str">
            <v>Kıbrıs  Lefkoşa Lemarplex</v>
          </cell>
          <cell r="B333">
            <v>392</v>
          </cell>
          <cell r="C333" t="str">
            <v>223 53 95</v>
          </cell>
        </row>
        <row r="334">
          <cell r="A334" t="str">
            <v>Kıbrıs Girne Galleria</v>
          </cell>
          <cell r="B334">
            <v>392</v>
          </cell>
          <cell r="C334" t="str">
            <v>227 70 30</v>
          </cell>
        </row>
        <row r="335">
          <cell r="A335" t="str">
            <v>Kıbrıs Girne Lemarplex</v>
          </cell>
          <cell r="B335">
            <v>392</v>
          </cell>
          <cell r="C335" t="str">
            <v>822 33 99</v>
          </cell>
        </row>
        <row r="336">
          <cell r="A336" t="str">
            <v>Kıbrıs Güzelyurt Lemarplex</v>
          </cell>
          <cell r="B336">
            <v>392</v>
          </cell>
          <cell r="C336" t="str">
            <v>714 69 40</v>
          </cell>
        </row>
        <row r="337">
          <cell r="A337" t="str">
            <v>Kıbrıs Lefkoşa Galleria Cinema Club</v>
          </cell>
          <cell r="B337">
            <v>392</v>
          </cell>
          <cell r="C337" t="str">
            <v>227 70 30</v>
          </cell>
        </row>
        <row r="338">
          <cell r="A338" t="str">
            <v>Kıbrıs Lefkoşa Mısırlızade</v>
          </cell>
          <cell r="B338">
            <v>392</v>
          </cell>
          <cell r="C338" t="str">
            <v>365 12 70</v>
          </cell>
        </row>
        <row r="339">
          <cell r="A339" t="str">
            <v>Kıbrıs Magosa Galeria Cinema Clup</v>
          </cell>
          <cell r="B339">
            <v>392</v>
          </cell>
          <cell r="C339" t="str">
            <v>365 12 70</v>
          </cell>
        </row>
        <row r="340">
          <cell r="A340" t="str">
            <v>Kırıkkale Kültür Merkezi</v>
          </cell>
          <cell r="B340">
            <v>318</v>
          </cell>
          <cell r="C340" t="str">
            <v>224 26 84</v>
          </cell>
        </row>
        <row r="341">
          <cell r="A341" t="str">
            <v>Kırıkkale Makro</v>
          </cell>
          <cell r="B341">
            <v>318</v>
          </cell>
          <cell r="C341" t="str">
            <v>218 88 55</v>
          </cell>
        </row>
        <row r="342">
          <cell r="A342" t="str">
            <v>Kırklareli Cine Plaza</v>
          </cell>
          <cell r="B342">
            <v>288</v>
          </cell>
          <cell r="C342" t="str">
            <v>214 82 88</v>
          </cell>
        </row>
        <row r="343">
          <cell r="A343" t="str">
            <v>Kırklareli Lüleburgaz Plaza</v>
          </cell>
          <cell r="B343">
            <v>288</v>
          </cell>
          <cell r="C343" t="str">
            <v> 412 39 09 </v>
          </cell>
        </row>
        <row r="344">
          <cell r="A344" t="str">
            <v>Kırşehir Klas</v>
          </cell>
          <cell r="B344">
            <v>386</v>
          </cell>
          <cell r="C344" t="str">
            <v>213 13 44</v>
          </cell>
        </row>
        <row r="345">
          <cell r="A345" t="str">
            <v>Kilis Öğretmenevi Sineması</v>
          </cell>
          <cell r="B345">
            <v>348</v>
          </cell>
          <cell r="C345" t="str">
            <v>813 11 78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Konya Akşehir Kültür Merkezi </v>
          </cell>
          <cell r="B348">
            <v>332</v>
          </cell>
          <cell r="C348" t="str">
            <v>813 52 57</v>
          </cell>
        </row>
        <row r="349">
          <cell r="A349" t="str">
            <v>Konya Beyşehir Göl Sineması</v>
          </cell>
          <cell r="B349">
            <v>332</v>
          </cell>
          <cell r="C349" t="str">
            <v>512 55 65</v>
          </cell>
        </row>
        <row r="350">
          <cell r="A350" t="str">
            <v>Konya Cinens</v>
          </cell>
          <cell r="B350">
            <v>332</v>
          </cell>
          <cell r="C350" t="str">
            <v>247 22 25</v>
          </cell>
        </row>
        <row r="351">
          <cell r="A351" t="str">
            <v>Konya Ereğli Park Site Avşar</v>
          </cell>
          <cell r="B351">
            <v>332</v>
          </cell>
          <cell r="C351" t="str">
            <v>710 02 30</v>
          </cell>
        </row>
        <row r="352">
          <cell r="A352" t="str">
            <v>Konya Kule Center Avşar</v>
          </cell>
          <cell r="B352">
            <v>332</v>
          </cell>
          <cell r="C352" t="str">
            <v>233 28 72</v>
          </cell>
        </row>
        <row r="353">
          <cell r="A353" t="str">
            <v>Kütahya Cinens</v>
          </cell>
          <cell r="B353">
            <v>274</v>
          </cell>
          <cell r="C353" t="str">
            <v>224 75 57</v>
          </cell>
        </row>
        <row r="354">
          <cell r="A354" t="str">
            <v>Kütahya Hotaş</v>
          </cell>
          <cell r="B354">
            <v>274</v>
          </cell>
          <cell r="C354" t="str">
            <v>224 09 90 </v>
          </cell>
        </row>
        <row r="355">
          <cell r="A355" t="str">
            <v>Kütahya Tavşanlı Cinens </v>
          </cell>
          <cell r="B355">
            <v>274</v>
          </cell>
          <cell r="C355" t="str">
            <v>224 75 57</v>
          </cell>
        </row>
        <row r="356">
          <cell r="A356" t="str">
            <v>Malatya Park Avşar</v>
          </cell>
          <cell r="B356">
            <v>422</v>
          </cell>
          <cell r="C356" t="str">
            <v>212 83 85</v>
          </cell>
        </row>
        <row r="357">
          <cell r="A357" t="str">
            <v>Malatya Yeşil</v>
          </cell>
          <cell r="B357">
            <v>422</v>
          </cell>
          <cell r="C357" t="str">
            <v>321 12 22</v>
          </cell>
        </row>
        <row r="358">
          <cell r="A358" t="str">
            <v>Manisa Akhisar Belediye</v>
          </cell>
          <cell r="B358">
            <v>236</v>
          </cell>
          <cell r="C358" t="str">
            <v>413 59 91</v>
          </cell>
        </row>
        <row r="359">
          <cell r="A359" t="str">
            <v>Manisa Alaşehir AKM</v>
          </cell>
          <cell r="B359">
            <v>236</v>
          </cell>
          <cell r="C359" t="str">
            <v>654 35 36</v>
          </cell>
        </row>
        <row r="360">
          <cell r="A360" t="str">
            <v>Manisa Çınar Center</v>
          </cell>
          <cell r="B360">
            <v>236</v>
          </cell>
          <cell r="C360" t="str">
            <v>232 05 62</v>
          </cell>
        </row>
        <row r="361">
          <cell r="A361" t="str">
            <v>Manisa Demirci Şehir Sineması</v>
          </cell>
          <cell r="B361">
            <v>232</v>
          </cell>
          <cell r="C361" t="str">
            <v>442 05 17</v>
          </cell>
        </row>
        <row r="362">
          <cell r="A362" t="str">
            <v>Manisa Hollywood 2000</v>
          </cell>
          <cell r="B362">
            <v>236</v>
          </cell>
          <cell r="C362" t="str">
            <v>234 47 55</v>
          </cell>
        </row>
        <row r="363">
          <cell r="A363" t="str">
            <v>Manisa Karaköy Hollywood</v>
          </cell>
          <cell r="B363">
            <v>236</v>
          </cell>
          <cell r="C363" t="str">
            <v>238 66 46</v>
          </cell>
        </row>
        <row r="364">
          <cell r="A364" t="str">
            <v>Manisa Salihli Çarşı Hollywood</v>
          </cell>
          <cell r="B364">
            <v>236</v>
          </cell>
          <cell r="C364" t="str">
            <v>712 00 00</v>
          </cell>
        </row>
        <row r="365">
          <cell r="A365" t="str">
            <v>Manisa Salihli Kipa Hollywood</v>
          </cell>
          <cell r="B365">
            <v>236</v>
          </cell>
          <cell r="C365" t="str">
            <v>715 12 55</v>
          </cell>
        </row>
        <row r="366">
          <cell r="A366" t="str">
            <v>Manisa Seaş Sotes</v>
          </cell>
          <cell r="B366">
            <v>236</v>
          </cell>
          <cell r="C366" t="str">
            <v>613 19 83</v>
          </cell>
        </row>
        <row r="367">
          <cell r="A367" t="str">
            <v>Manisa Turgutlu Belediye</v>
          </cell>
          <cell r="B367">
            <v>236</v>
          </cell>
          <cell r="C367" t="str">
            <v>277 78 88</v>
          </cell>
        </row>
        <row r="368">
          <cell r="A368" t="str">
            <v>Mardin Kızıltepe Cine Onur</v>
          </cell>
          <cell r="B368">
            <v>482</v>
          </cell>
          <cell r="C368" t="str">
            <v>312 77 56</v>
          </cell>
        </row>
        <row r="369">
          <cell r="A369" t="str">
            <v>Mersin Cep</v>
          </cell>
          <cell r="B369">
            <v>324</v>
          </cell>
          <cell r="C369" t="str">
            <v>327 87 87</v>
          </cell>
        </row>
        <row r="370">
          <cell r="A370" t="str">
            <v>Mersin Cınebonus (Forum)</v>
          </cell>
          <cell r="B370">
            <v>324</v>
          </cell>
          <cell r="C370" t="str">
            <v>331 51 51</v>
          </cell>
        </row>
        <row r="371">
          <cell r="A371" t="str">
            <v>Mersin Cinemall</v>
          </cell>
          <cell r="B371">
            <v>324</v>
          </cell>
          <cell r="C371" t="str">
            <v>331 00 77</v>
          </cell>
        </row>
        <row r="372">
          <cell r="A372" t="str">
            <v>Mersin Çarşı</v>
          </cell>
          <cell r="B372">
            <v>324</v>
          </cell>
          <cell r="C372" t="str">
            <v>327 87 87</v>
          </cell>
        </row>
        <row r="373">
          <cell r="A373" t="str">
            <v>Mersin Gediz</v>
          </cell>
          <cell r="B373">
            <v>324</v>
          </cell>
          <cell r="C373" t="str">
            <v>238 31 08</v>
          </cell>
        </row>
        <row r="374">
          <cell r="A374" t="str">
            <v>Mersin Marinavısta Sinemaları</v>
          </cell>
          <cell r="B374">
            <v>324</v>
          </cell>
          <cell r="C374" t="str">
            <v>233 78 08</v>
          </cell>
        </row>
        <row r="375">
          <cell r="A375" t="str">
            <v>Mersin Silifke Belediye</v>
          </cell>
          <cell r="B375">
            <v>324</v>
          </cell>
          <cell r="C375" t="str">
            <v>714 32 22</v>
          </cell>
        </row>
        <row r="376">
          <cell r="A376" t="str">
            <v>Mersin Tarsus Cinema Clup</v>
          </cell>
          <cell r="B376">
            <v>324</v>
          </cell>
          <cell r="C376" t="str">
            <v>614 11 14</v>
          </cell>
        </row>
        <row r="377">
          <cell r="A377" t="str">
            <v>Muğla Bodrum Cinemarıne</v>
          </cell>
          <cell r="B377">
            <v>252</v>
          </cell>
          <cell r="C377" t="str">
            <v>317 00 01</v>
          </cell>
        </row>
        <row r="378">
          <cell r="A378" t="str">
            <v>Muğla Datça Cineplus</v>
          </cell>
          <cell r="B378">
            <v>252</v>
          </cell>
          <cell r="C378" t="str">
            <v>712 38 43</v>
          </cell>
        </row>
        <row r="379">
          <cell r="A379" t="str">
            <v>Muğla Fethiye Cinedoruk</v>
          </cell>
          <cell r="B379">
            <v>252</v>
          </cell>
          <cell r="C379" t="str">
            <v>612 30 00</v>
          </cell>
        </row>
        <row r="380">
          <cell r="A380" t="str">
            <v>Muğla Fethiye Hayal</v>
          </cell>
          <cell r="B380">
            <v>252</v>
          </cell>
          <cell r="C380" t="str">
            <v>612 13 14</v>
          </cell>
        </row>
        <row r="381">
          <cell r="A381" t="str">
            <v>Muğla Fethiye Hilliside Otel </v>
          </cell>
          <cell r="B381">
            <v>252</v>
          </cell>
          <cell r="C381" t="str">
            <v>614 83 60</v>
          </cell>
        </row>
        <row r="382">
          <cell r="A382" t="str">
            <v>Muğla Marmaris Aksaz</v>
          </cell>
          <cell r="B382">
            <v>252</v>
          </cell>
          <cell r="C382" t="str">
            <v>421 01 61</v>
          </cell>
        </row>
        <row r="383">
          <cell r="A383" t="str">
            <v>Muğla Marmaris Cine Point</v>
          </cell>
          <cell r="B383">
            <v>252</v>
          </cell>
          <cell r="C383" t="str">
            <v>413 75 84</v>
          </cell>
        </row>
        <row r="384">
          <cell r="A384" t="str">
            <v>Muğla Milas Prenses</v>
          </cell>
          <cell r="B384">
            <v>252</v>
          </cell>
          <cell r="C384" t="str">
            <v>513 11 26</v>
          </cell>
        </row>
        <row r="385">
          <cell r="A385" t="str">
            <v>Muğla Ortaca Sinema Ceylin</v>
          </cell>
          <cell r="B385">
            <v>252</v>
          </cell>
          <cell r="C385" t="str">
            <v>282 50 56</v>
          </cell>
        </row>
        <row r="386">
          <cell r="A386" t="str">
            <v>Muğla Park Sineması</v>
          </cell>
          <cell r="B386">
            <v>252</v>
          </cell>
          <cell r="C386">
            <v>0</v>
          </cell>
        </row>
        <row r="387">
          <cell r="A387" t="str">
            <v>Muğla Zeybek</v>
          </cell>
          <cell r="B387">
            <v>252</v>
          </cell>
          <cell r="C387" t="str">
            <v>214 09 26</v>
          </cell>
        </row>
        <row r="388">
          <cell r="A388" t="str">
            <v>Muş Onur Sineması</v>
          </cell>
          <cell r="B388">
            <v>436</v>
          </cell>
          <cell r="C388" t="str">
            <v>212 58 90</v>
          </cell>
        </row>
        <row r="389">
          <cell r="A389" t="str">
            <v>Muş Sineport </v>
          </cell>
          <cell r="B389">
            <v>436</v>
          </cell>
          <cell r="C389" t="str">
            <v>212 00 03</v>
          </cell>
        </row>
        <row r="390">
          <cell r="A390" t="str">
            <v>Nevşehir Can Aile Sineması</v>
          </cell>
          <cell r="B390">
            <v>384</v>
          </cell>
          <cell r="C390" t="str">
            <v>213 17 25</v>
          </cell>
        </row>
        <row r="391">
          <cell r="A391" t="str">
            <v>Nevşehir Ürgüp Belediye</v>
          </cell>
          <cell r="B391">
            <v>384</v>
          </cell>
          <cell r="C391" t="str">
            <v>341 49 39 </v>
          </cell>
        </row>
        <row r="392">
          <cell r="A392" t="str">
            <v>Niğde Belediye K.M.</v>
          </cell>
          <cell r="B392">
            <v>388</v>
          </cell>
          <cell r="C392" t="str">
            <v>232 07 09</v>
          </cell>
        </row>
        <row r="393">
          <cell r="A393" t="str">
            <v>Niğde Hak Center</v>
          </cell>
          <cell r="B393">
            <v>388</v>
          </cell>
          <cell r="C393" t="str">
            <v>213 56 57</v>
          </cell>
        </row>
        <row r="394">
          <cell r="A394" t="str">
            <v>Ordu AFM Migros </v>
          </cell>
          <cell r="B394">
            <v>452</v>
          </cell>
          <cell r="C394" t="str">
            <v>233 86 40</v>
          </cell>
        </row>
        <row r="395">
          <cell r="A395" t="str">
            <v>Ordu Cinevizyon</v>
          </cell>
          <cell r="B395">
            <v>452</v>
          </cell>
          <cell r="C395" t="str">
            <v>225 49 44</v>
          </cell>
        </row>
        <row r="396">
          <cell r="A396" t="str">
            <v>Ordu Cineworld</v>
          </cell>
          <cell r="B396">
            <v>452</v>
          </cell>
          <cell r="C396" t="str">
            <v>212 04 58</v>
          </cell>
        </row>
        <row r="397">
          <cell r="A397" t="str">
            <v>Ordu Fatsa Cinevizyon</v>
          </cell>
          <cell r="B397">
            <v>452</v>
          </cell>
          <cell r="C397" t="str">
            <v>423 48 59</v>
          </cell>
        </row>
        <row r="398">
          <cell r="A398" t="str">
            <v>Ordu Fatsa Klas Sinemaları</v>
          </cell>
          <cell r="B398">
            <v>452</v>
          </cell>
          <cell r="C398" t="str">
            <v>424 01 12</v>
          </cell>
        </row>
        <row r="399">
          <cell r="A399" t="str">
            <v>Ordu Ünye Belediyesi</v>
          </cell>
          <cell r="B399">
            <v>452</v>
          </cell>
          <cell r="C399" t="str">
            <v>323 91 91</v>
          </cell>
        </row>
        <row r="400">
          <cell r="A400" t="str">
            <v>Osmaniye Emine Keskiner K.M.</v>
          </cell>
          <cell r="B400">
            <v>328</v>
          </cell>
          <cell r="C400" t="str">
            <v>813 25 07</v>
          </cell>
        </row>
        <row r="401">
          <cell r="A401" t="str">
            <v>Rize Pazar Cineklas</v>
          </cell>
          <cell r="B401">
            <v>464</v>
          </cell>
          <cell r="C401" t="str">
            <v>612 28 68</v>
          </cell>
        </row>
        <row r="402">
          <cell r="A402" t="str">
            <v>Rize Pembe Köşk</v>
          </cell>
          <cell r="B402">
            <v>464</v>
          </cell>
          <cell r="C402" t="str">
            <v>214 65 11</v>
          </cell>
        </row>
        <row r="403">
          <cell r="A403" t="str">
            <v>Rize Vizyon</v>
          </cell>
          <cell r="B403">
            <v>464</v>
          </cell>
          <cell r="C403" t="str">
            <v>214 92 70</v>
          </cell>
        </row>
        <row r="404">
          <cell r="A404" t="str">
            <v>Samsun AFM Yeşilyurt </v>
          </cell>
          <cell r="B404">
            <v>362</v>
          </cell>
          <cell r="C404" t="str">
            <v>439 20 70</v>
          </cell>
        </row>
        <row r="405">
          <cell r="A405" t="str">
            <v>Samsun Bafra Beledıye Cep</v>
          </cell>
          <cell r="B405">
            <v>362</v>
          </cell>
          <cell r="C405" t="str">
            <v>532 32 89</v>
          </cell>
        </row>
        <row r="406">
          <cell r="A406" t="str">
            <v>Samsun Çarşamba Beledıye</v>
          </cell>
          <cell r="B406">
            <v>362</v>
          </cell>
          <cell r="C406" t="str">
            <v>834 46 00</v>
          </cell>
        </row>
        <row r="407">
          <cell r="A407" t="str">
            <v>Samsun Fatsa Cem</v>
          </cell>
          <cell r="B407">
            <v>452</v>
          </cell>
          <cell r="C407" t="str">
            <v>423 57 93</v>
          </cell>
        </row>
        <row r="408">
          <cell r="A408" t="str">
            <v>Samsun Galaxy</v>
          </cell>
          <cell r="B408">
            <v>362</v>
          </cell>
          <cell r="C408" t="str">
            <v>233 21 22</v>
          </cell>
        </row>
        <row r="409">
          <cell r="A409" t="str">
            <v>Samsun Galaxy Çiftlik</v>
          </cell>
          <cell r="B409">
            <v>362</v>
          </cell>
          <cell r="C409" t="str">
            <v>230 68 30</v>
          </cell>
        </row>
        <row r="410">
          <cell r="A410" t="str">
            <v>Samsun Konakplex</v>
          </cell>
          <cell r="B410">
            <v>362</v>
          </cell>
          <cell r="C410" t="str">
            <v>431 24 71</v>
          </cell>
        </row>
        <row r="411">
          <cell r="A411" t="str">
            <v>Samsun Movizone Oskar</v>
          </cell>
          <cell r="B411">
            <v>362</v>
          </cell>
          <cell r="C411" t="str">
            <v>465 63 33</v>
          </cell>
        </row>
        <row r="412">
          <cell r="A412" t="str">
            <v>Samsun Vezirköprü Vabartum Sinemaları</v>
          </cell>
          <cell r="B412">
            <v>362</v>
          </cell>
          <cell r="C412" t="str">
            <v>646 16 63</v>
          </cell>
        </row>
        <row r="413">
          <cell r="A413" t="str">
            <v>Siirt Siskav Kültür Sineması</v>
          </cell>
          <cell r="B413">
            <v>484</v>
          </cell>
          <cell r="C413" t="str">
            <v>223 44 36</v>
          </cell>
        </row>
        <row r="414">
          <cell r="A414" t="str">
            <v>Sinop Deniz Sineması</v>
          </cell>
          <cell r="B414">
            <v>368</v>
          </cell>
          <cell r="C414" t="str">
            <v>261 06 43</v>
          </cell>
        </row>
        <row r="415">
          <cell r="A415" t="str">
            <v>Sivas Klas</v>
          </cell>
          <cell r="B415">
            <v>346</v>
          </cell>
          <cell r="C415" t="str">
            <v>224 12 01</v>
          </cell>
        </row>
        <row r="416">
          <cell r="A416" t="str">
            <v>Sivas Polat Center</v>
          </cell>
          <cell r="B416">
            <v>346</v>
          </cell>
          <cell r="C416" t="str">
            <v>224 48 54</v>
          </cell>
        </row>
        <row r="417">
          <cell r="A417" t="str">
            <v>Şanlıurfa Abidepark Emek</v>
          </cell>
          <cell r="B417">
            <v>414</v>
          </cell>
          <cell r="C417" t="str">
            <v>313 55 05</v>
          </cell>
        </row>
        <row r="418">
          <cell r="A418" t="str">
            <v>Şanlıurfa Mozaik Emek</v>
          </cell>
          <cell r="B418">
            <v>414</v>
          </cell>
          <cell r="C418" t="str">
            <v>316 12 03</v>
          </cell>
        </row>
        <row r="419">
          <cell r="A419" t="str">
            <v>Şanlıurfa Sarayönü Emek</v>
          </cell>
          <cell r="B419">
            <v>414</v>
          </cell>
          <cell r="C419" t="str">
            <v>217 13 13</v>
          </cell>
        </row>
        <row r="420">
          <cell r="A420" t="str">
            <v>Şanlıurfa Siverek Sevgi Sineması</v>
          </cell>
          <cell r="B420">
            <v>414</v>
          </cell>
          <cell r="C420" t="str">
            <v>552 08 08</v>
          </cell>
        </row>
        <row r="421">
          <cell r="A421" t="str">
            <v>Şanlıurfa Viranşehir Belediye Sin.</v>
          </cell>
          <cell r="B421">
            <v>414</v>
          </cell>
          <cell r="C421" t="str">
            <v>511 25 14</v>
          </cell>
        </row>
        <row r="422">
          <cell r="A422" t="str">
            <v>Tekirdağ AFM Tekira </v>
          </cell>
          <cell r="B422">
            <v>282</v>
          </cell>
          <cell r="C422" t="str">
            <v>264 22 20</v>
          </cell>
        </row>
        <row r="423">
          <cell r="A423" t="str">
            <v>Tekirdağ Borsa Kültür Merkezi</v>
          </cell>
          <cell r="B423">
            <v>282</v>
          </cell>
          <cell r="C423" t="str">
            <v>264 29 32</v>
          </cell>
        </row>
        <row r="424">
          <cell r="A424" t="str">
            <v>Tekirdağ Çerkezköy Cinemy (Erna)</v>
          </cell>
          <cell r="B424">
            <v>282</v>
          </cell>
          <cell r="C424" t="str">
            <v>726 23 06</v>
          </cell>
        </row>
        <row r="425">
          <cell r="A425" t="str">
            <v>Tekirdağ Çerkezköy Cineplaza</v>
          </cell>
          <cell r="B425">
            <v>282</v>
          </cell>
          <cell r="C425" t="str">
            <v>717 90 09</v>
          </cell>
        </row>
        <row r="426">
          <cell r="A426" t="str">
            <v>Tekirdağ Çerkezköy Lemar </v>
          </cell>
          <cell r="B426">
            <v>282</v>
          </cell>
          <cell r="C426" t="str">
            <v>725 38 57</v>
          </cell>
        </row>
        <row r="427">
          <cell r="A427" t="str">
            <v>Tekirdağ Çorlu Orion Prestige</v>
          </cell>
          <cell r="B427">
            <v>282</v>
          </cell>
          <cell r="C427" t="str">
            <v>673 46 87</v>
          </cell>
        </row>
        <row r="428">
          <cell r="A428" t="str">
            <v>Tekirdağ Malkara Kültür Merkezi</v>
          </cell>
          <cell r="B428">
            <v>282</v>
          </cell>
          <cell r="C428" t="str">
            <v>427 01 72</v>
          </cell>
        </row>
        <row r="429">
          <cell r="A429" t="str">
            <v>Tokat Asberk</v>
          </cell>
          <cell r="B429">
            <v>356</v>
          </cell>
          <cell r="C429" t="str">
            <v>214 11 96</v>
          </cell>
        </row>
        <row r="430">
          <cell r="A430" t="str">
            <v>Tokat Erbaa Aile Sineması</v>
          </cell>
          <cell r="B430">
            <v>356</v>
          </cell>
          <cell r="C430" t="str">
            <v>715 54 38</v>
          </cell>
        </row>
        <row r="431">
          <cell r="A431" t="str">
            <v>Tokat Karizma</v>
          </cell>
          <cell r="B431">
            <v>356</v>
          </cell>
          <cell r="C431" t="str">
            <v>213 32 09</v>
          </cell>
        </row>
        <row r="432">
          <cell r="A432" t="str">
            <v>Tokat Yurtkur Karizma</v>
          </cell>
          <cell r="B432">
            <v>356</v>
          </cell>
          <cell r="C432" t="str">
            <v>213 32 09</v>
          </cell>
        </row>
        <row r="433">
          <cell r="A433" t="str">
            <v>Trabzon Akçabat Kültürpark</v>
          </cell>
          <cell r="B433">
            <v>462</v>
          </cell>
          <cell r="C433" t="str">
            <v>227 05 99</v>
          </cell>
        </row>
        <row r="434">
          <cell r="A434" t="str">
            <v>Trabzon Cinebonus (Forum)</v>
          </cell>
          <cell r="B434">
            <v>462</v>
          </cell>
          <cell r="C434" t="str">
            <v>330 10 01</v>
          </cell>
        </row>
        <row r="435">
          <cell r="A435" t="str">
            <v>Trabzon Cinemini</v>
          </cell>
          <cell r="B435">
            <v>462</v>
          </cell>
          <cell r="C435" t="str">
            <v>323 17 61</v>
          </cell>
        </row>
        <row r="436">
          <cell r="A436" t="str">
            <v>Trabzon RA</v>
          </cell>
          <cell r="B436">
            <v>462</v>
          </cell>
          <cell r="C436" t="str">
            <v>321 00 06</v>
          </cell>
        </row>
        <row r="437">
          <cell r="A437" t="str">
            <v>Trabzon Royal</v>
          </cell>
          <cell r="B437">
            <v>462</v>
          </cell>
          <cell r="C437" t="str">
            <v>323 33 77 </v>
          </cell>
        </row>
        <row r="438">
          <cell r="A438" t="str">
            <v>Uşak Cinens</v>
          </cell>
          <cell r="B438">
            <v>276</v>
          </cell>
          <cell r="C438" t="str">
            <v>227 72 22</v>
          </cell>
        </row>
        <row r="439">
          <cell r="A439" t="str">
            <v>Uşak Park</v>
          </cell>
          <cell r="B439">
            <v>276</v>
          </cell>
          <cell r="C439" t="str">
            <v>223 67 25</v>
          </cell>
        </row>
        <row r="440">
          <cell r="A440" t="str">
            <v>Van CineVan Sinemaları</v>
          </cell>
          <cell r="B440">
            <v>432</v>
          </cell>
          <cell r="C440" t="str">
            <v>210 22 66 </v>
          </cell>
        </row>
        <row r="441">
          <cell r="A441" t="str">
            <v>Van Sinemaks Sinemaları</v>
          </cell>
          <cell r="B441">
            <v>432</v>
          </cell>
          <cell r="C441" t="str">
            <v>215 59 59</v>
          </cell>
        </row>
        <row r="442">
          <cell r="A442" t="str">
            <v>Yalova Cine 77</v>
          </cell>
          <cell r="B442">
            <v>226</v>
          </cell>
          <cell r="C442" t="str">
            <v>814 03 95</v>
          </cell>
        </row>
        <row r="443">
          <cell r="A443" t="str">
            <v>Yalova Kipa Cinema Pınk</v>
          </cell>
          <cell r="B443">
            <v>226</v>
          </cell>
          <cell r="C443" t="str">
            <v>812 72 72</v>
          </cell>
        </row>
        <row r="444">
          <cell r="A444" t="str">
            <v>Yalova Özdilek Sinemaları</v>
          </cell>
          <cell r="B444">
            <v>226</v>
          </cell>
          <cell r="C444" t="str">
            <v>351 54 54</v>
          </cell>
        </row>
        <row r="445">
          <cell r="A445" t="str">
            <v>Yozgat Kültür Merkezi</v>
          </cell>
          <cell r="B445">
            <v>354</v>
          </cell>
          <cell r="C445" t="str">
            <v>212 54 93</v>
          </cell>
        </row>
        <row r="446">
          <cell r="A446" t="str">
            <v>Yozgat Önder K.M.</v>
          </cell>
          <cell r="B446">
            <v>354</v>
          </cell>
          <cell r="C446" t="str">
            <v>217 55 58</v>
          </cell>
        </row>
        <row r="447">
          <cell r="A447" t="str">
            <v>Yozgat Yimpaş</v>
          </cell>
          <cell r="B447">
            <v>354</v>
          </cell>
          <cell r="C447" t="str">
            <v>217 87 00</v>
          </cell>
        </row>
        <row r="448">
          <cell r="A448" t="str">
            <v>Zonguldak Belediye Sın.</v>
          </cell>
          <cell r="B448">
            <v>372</v>
          </cell>
          <cell r="C448" t="str">
            <v>251 21 66</v>
          </cell>
        </row>
        <row r="449">
          <cell r="A449" t="str">
            <v>Zonguldak Çaycuma Bldy. Sineması</v>
          </cell>
          <cell r="B449">
            <v>372</v>
          </cell>
          <cell r="C449" t="str">
            <v>615 19 23</v>
          </cell>
        </row>
        <row r="450">
          <cell r="A450" t="str">
            <v>Zonguldak Demirpark AVM Prestige </v>
          </cell>
          <cell r="B450">
            <v>372</v>
          </cell>
          <cell r="C450" t="str">
            <v>257 87 72</v>
          </cell>
        </row>
        <row r="451">
          <cell r="A451" t="str">
            <v>Zonguldak Devrek Belediye</v>
          </cell>
          <cell r="B451">
            <v>372</v>
          </cell>
          <cell r="C451" t="str">
            <v>556 06 04</v>
          </cell>
        </row>
        <row r="452">
          <cell r="A452" t="str">
            <v>Zonguldak Karadeniz Ereğli Akm</v>
          </cell>
          <cell r="B452">
            <v>372</v>
          </cell>
          <cell r="C452" t="str">
            <v>316 14 84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EKİM"/>
      <sheetName val="23 EKİM"/>
      <sheetName val="13 KASIM "/>
      <sheetName val="29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Megapol</v>
          </cell>
          <cell r="B39">
            <v>312</v>
          </cell>
          <cell r="C39" t="str">
            <v>419 44 92</v>
          </cell>
        </row>
        <row r="40">
          <cell r="A40" t="str">
            <v>Ankara Meta Film - Metin Tabak</v>
          </cell>
          <cell r="B40">
            <v>312</v>
          </cell>
          <cell r="C40" t="str">
            <v>309 64 40</v>
          </cell>
        </row>
        <row r="41">
          <cell r="A41" t="str">
            <v>Ankara Metropol</v>
          </cell>
          <cell r="B41">
            <v>312</v>
          </cell>
          <cell r="C41" t="str">
            <v>425 74 78</v>
          </cell>
        </row>
        <row r="42">
          <cell r="A42" t="str">
            <v>Ankara Minasera</v>
          </cell>
          <cell r="B42">
            <v>312</v>
          </cell>
          <cell r="C42" t="str">
            <v>242 18 17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Cinetime </v>
          </cell>
          <cell r="B53">
            <v>242</v>
          </cell>
          <cell r="C53" t="str">
            <v>334 33 99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237 01 31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Didim Cinema Didyma</v>
          </cell>
          <cell r="B64">
            <v>256</v>
          </cell>
          <cell r="C64" t="str">
            <v>811 65 90</v>
          </cell>
        </row>
        <row r="65">
          <cell r="A65" t="str">
            <v>Aydın Kuşadası Kipa AVM Cinemarine</v>
          </cell>
          <cell r="B65">
            <v>256</v>
          </cell>
          <cell r="C65" t="str">
            <v>622 34 34</v>
          </cell>
        </row>
        <row r="66">
          <cell r="A66" t="str">
            <v>Aydın Moonlight</v>
          </cell>
          <cell r="B66">
            <v>256</v>
          </cell>
          <cell r="C66" t="str">
            <v>213 02 08</v>
          </cell>
        </row>
        <row r="67">
          <cell r="A67" t="str">
            <v>Aydın Nazilli Belediye</v>
          </cell>
          <cell r="B67">
            <v>256</v>
          </cell>
          <cell r="C67" t="str">
            <v>313 18 88</v>
          </cell>
        </row>
        <row r="68">
          <cell r="A68" t="str">
            <v>Aydın Nazilli Saray</v>
          </cell>
          <cell r="B68">
            <v>256</v>
          </cell>
          <cell r="C68" t="str">
            <v>313 18 88 </v>
          </cell>
        </row>
        <row r="69">
          <cell r="A69" t="str">
            <v>Aydın SineBatu</v>
          </cell>
          <cell r="B69">
            <v>256</v>
          </cell>
          <cell r="C69" t="str">
            <v>211 54 54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AFM Zafer Plaza</v>
          </cell>
          <cell r="B96">
            <v>224</v>
          </cell>
          <cell r="C96" t="str">
            <v>225 45 61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</v>
          </cell>
          <cell r="B98">
            <v>224</v>
          </cell>
          <cell r="C98" t="str">
            <v>261 57 67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Dilan</v>
          </cell>
          <cell r="B125">
            <v>412</v>
          </cell>
          <cell r="C125" t="str">
            <v>222 31 60  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Cinebonus (Erzurum AVM)</v>
          </cell>
          <cell r="B140">
            <v>422</v>
          </cell>
          <cell r="C140" t="str">
            <v>316 63 63</v>
          </cell>
        </row>
        <row r="141">
          <cell r="A141" t="str">
            <v>Erzurum Dadaş Klas</v>
          </cell>
          <cell r="B141">
            <v>442</v>
          </cell>
          <cell r="C141" t="str">
            <v>234 40 59</v>
          </cell>
        </row>
        <row r="142">
          <cell r="A142" t="str">
            <v>Eskişehir AFM Migros</v>
          </cell>
          <cell r="B142">
            <v>222</v>
          </cell>
          <cell r="C142" t="str">
            <v>225 35 91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(Espark)</v>
          </cell>
          <cell r="B144">
            <v>222</v>
          </cell>
          <cell r="C144" t="str">
            <v>333 05 15</v>
          </cell>
        </row>
        <row r="145">
          <cell r="A145" t="str">
            <v>Eskişehir Cınebonus (Neo)</v>
          </cell>
          <cell r="B145">
            <v>222</v>
          </cell>
          <cell r="C145" t="str">
            <v>310 12 22</v>
          </cell>
        </row>
        <row r="146">
          <cell r="A146" t="str">
            <v>Eskişehir Kültür Merkezi</v>
          </cell>
          <cell r="B146">
            <v>222</v>
          </cell>
          <cell r="C146" t="str">
            <v>220 66 60</v>
          </cell>
        </row>
        <row r="147">
          <cell r="A147" t="str">
            <v>Eskişehir Yapay Kanatlı</v>
          </cell>
          <cell r="B147">
            <v>222</v>
          </cell>
          <cell r="C147" t="str">
            <v>231 42 92</v>
          </cell>
        </row>
        <row r="148">
          <cell r="A148" t="str">
            <v>Gaziantep Bedesten Hayri Eşkin</v>
          </cell>
          <cell r="B148">
            <v>342</v>
          </cell>
          <cell r="C148" t="str">
            <v>220 37 57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Sanko Park Avşar </v>
          </cell>
          <cell r="B151">
            <v>342</v>
          </cell>
          <cell r="C151" t="str">
            <v>336 86 86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Acarkent Coliseum Site</v>
          </cell>
          <cell r="B165">
            <v>216</v>
          </cell>
          <cell r="C165" t="str">
            <v>538 38 48</v>
          </cell>
        </row>
        <row r="166">
          <cell r="A166" t="str">
            <v>İstanbul Altunizade Capitol Spectrum</v>
          </cell>
          <cell r="B166">
            <v>216</v>
          </cell>
          <cell r="C166" t="str">
            <v>554 77 70</v>
          </cell>
        </row>
        <row r="167">
          <cell r="A167" t="str">
            <v>İstanbul As Sanat</v>
          </cell>
          <cell r="B167">
            <v>0</v>
          </cell>
          <cell r="C167">
            <v>0</v>
          </cell>
        </row>
        <row r="168">
          <cell r="A168" t="str">
            <v>İstanbul Ataköy Galeria Prestige</v>
          </cell>
          <cell r="B168">
            <v>212</v>
          </cell>
          <cell r="C168" t="str">
            <v>560 72 66</v>
          </cell>
        </row>
        <row r="169">
          <cell r="A169" t="str">
            <v>İstanbul Ataşehir Ataşehir</v>
          </cell>
          <cell r="B169">
            <v>216</v>
          </cell>
          <cell r="C169" t="str">
            <v>456 82 20</v>
          </cell>
        </row>
        <row r="170">
          <cell r="A170" t="str">
            <v>İstanbul Atatürk Öğrenci Yurdu</v>
          </cell>
          <cell r="B170">
            <v>532</v>
          </cell>
          <cell r="C170" t="str">
            <v>711 83 73</v>
          </cell>
        </row>
        <row r="171">
          <cell r="A171" t="str">
            <v>İstanbul Avcılar Avşar</v>
          </cell>
          <cell r="B171">
            <v>212</v>
          </cell>
          <cell r="C171" t="str">
            <v>421 08 55</v>
          </cell>
        </row>
        <row r="172">
          <cell r="A172" t="str">
            <v>İstanbul Bağcılar Cinehat</v>
          </cell>
          <cell r="B172">
            <v>212</v>
          </cell>
          <cell r="C172" t="str">
            <v>433 23 84</v>
          </cell>
        </row>
        <row r="173">
          <cell r="A173" t="str">
            <v>İstanbul Bağcılar Sinema Merkezi</v>
          </cell>
          <cell r="B173">
            <v>212</v>
          </cell>
          <cell r="C173" t="str">
            <v>436 08 08</v>
          </cell>
        </row>
        <row r="174">
          <cell r="A174" t="str">
            <v>İstanbul Bağcılar Site</v>
          </cell>
          <cell r="B174">
            <v>212</v>
          </cell>
          <cell r="C174" t="str">
            <v>462 20 21</v>
          </cell>
        </row>
        <row r="175">
          <cell r="A175" t="str">
            <v>İstanbul Bahçelievler Kadir Has</v>
          </cell>
          <cell r="B175">
            <v>212</v>
          </cell>
          <cell r="C175" t="str">
            <v>442 13 84</v>
          </cell>
        </row>
        <row r="176">
          <cell r="A176" t="str">
            <v>İstanbul Bahçelievler Metroport Cive Vip</v>
          </cell>
          <cell r="B176">
            <v>212</v>
          </cell>
          <cell r="C176" t="str">
            <v>441 49 75</v>
          </cell>
        </row>
        <row r="177">
          <cell r="A177" t="str">
            <v>İstanbul Bahçeşehir Prestige</v>
          </cell>
          <cell r="B177">
            <v>212</v>
          </cell>
          <cell r="C177" t="str">
            <v>669 09 10</v>
          </cell>
        </row>
        <row r="178">
          <cell r="A178" t="str">
            <v>İstanbul Bakırköy  AFM Carousel</v>
          </cell>
          <cell r="B178">
            <v>212</v>
          </cell>
          <cell r="C178" t="str">
            <v>466 23 45</v>
          </cell>
        </row>
        <row r="179">
          <cell r="A179" t="str">
            <v>İstanbul Bakırköy Aırport Cinemas</v>
          </cell>
          <cell r="B179">
            <v>212</v>
          </cell>
          <cell r="C179" t="str">
            <v>465 49 90</v>
          </cell>
        </row>
        <row r="180">
          <cell r="A180" t="str">
            <v>İstanbul Bakırköy Avşar</v>
          </cell>
          <cell r="B180">
            <v>212</v>
          </cell>
          <cell r="C180" t="str">
            <v>583 46 02</v>
          </cell>
        </row>
        <row r="181">
          <cell r="A181" t="str">
            <v>İstanbul Bakırköy Cinebonus ( Capacity )</v>
          </cell>
          <cell r="B181">
            <v>212</v>
          </cell>
          <cell r="C181" t="str">
            <v>559 49 49</v>
          </cell>
        </row>
        <row r="182">
          <cell r="A182" t="str">
            <v>İstanbul Başakşehir Vadi center Site</v>
          </cell>
          <cell r="B182">
            <v>212</v>
          </cell>
          <cell r="C182" t="str">
            <v>488 59 55</v>
          </cell>
        </row>
        <row r="183">
          <cell r="A183" t="str">
            <v>İstanbul Bayrampaşa AFM Forum İstanbul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855 00 53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AFM Migros</v>
          </cell>
          <cell r="B187">
            <v>212</v>
          </cell>
          <cell r="C187" t="str">
            <v>853 66 95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AFM Fitaş</v>
          </cell>
          <cell r="B191">
            <v>212</v>
          </cell>
          <cell r="C191" t="str">
            <v>251 20 20</v>
          </cell>
        </row>
        <row r="192">
          <cell r="A192" t="str">
            <v>İstanbul Beyoğlu Alkazar</v>
          </cell>
          <cell r="B192">
            <v>212</v>
          </cell>
          <cell r="C192" t="str">
            <v>293 24 66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Yeni Rüya</v>
          </cell>
          <cell r="B199">
            <v>212</v>
          </cell>
          <cell r="C199" t="str">
            <v>244 97 07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670 31 21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AFM Carrefour</v>
          </cell>
          <cell r="B273">
            <v>216</v>
          </cell>
          <cell r="C273" t="str">
            <v>525 14 44</v>
          </cell>
        </row>
        <row r="274">
          <cell r="A274" t="str">
            <v>İstanbul Ümraniye Cinebonus ( Meydan )</v>
          </cell>
          <cell r="B274">
            <v>216</v>
          </cell>
          <cell r="C274" t="str">
            <v>466 58 00</v>
          </cell>
        </row>
        <row r="275">
          <cell r="A275" t="str">
            <v>İstanbul Üsküdar Belediyesi 75.yıl Ünalan K.M.</v>
          </cell>
          <cell r="B275">
            <v>0</v>
          </cell>
          <cell r="C275">
            <v>0</v>
          </cell>
        </row>
        <row r="276">
          <cell r="A276" t="str">
            <v>İstanbul Yeşilyurt Hava Harp Okulu</v>
          </cell>
          <cell r="B276">
            <v>212</v>
          </cell>
          <cell r="C276" t="str">
            <v>663 24 90</v>
          </cell>
        </row>
        <row r="277">
          <cell r="A277" t="str">
            <v>İstanbul Zeytinburnu Cinecity Olivium</v>
          </cell>
          <cell r="B277">
            <v>212</v>
          </cell>
          <cell r="C277" t="str">
            <v>546 96 96</v>
          </cell>
        </row>
        <row r="278">
          <cell r="A278" t="str">
            <v>İzmir AFM Ege Park Mavişehir</v>
          </cell>
          <cell r="B278">
            <v>232</v>
          </cell>
          <cell r="C278" t="str">
            <v>324 42 64</v>
          </cell>
        </row>
        <row r="279">
          <cell r="A279" t="str">
            <v>İzmir AFM Forum Bornova</v>
          </cell>
          <cell r="B279">
            <v>232</v>
          </cell>
          <cell r="C279" t="str">
            <v>373 03 50</v>
          </cell>
        </row>
        <row r="280">
          <cell r="A280" t="str">
            <v>İzmir AFM Park Bornova </v>
          </cell>
          <cell r="B280">
            <v>232</v>
          </cell>
          <cell r="C280" t="str">
            <v>373 73 20</v>
          </cell>
        </row>
        <row r="281">
          <cell r="A281" t="str">
            <v>İzmir AFM Passtel</v>
          </cell>
          <cell r="B281">
            <v>232</v>
          </cell>
          <cell r="C281" t="str">
            <v>489 22 00</v>
          </cell>
        </row>
        <row r="282">
          <cell r="A282" t="str">
            <v>İzmir Alsancak İzmir</v>
          </cell>
          <cell r="B282">
            <v>232</v>
          </cell>
          <cell r="C282" t="str">
            <v>421 42 61</v>
          </cell>
        </row>
        <row r="283">
          <cell r="A283" t="str">
            <v>İzmir Alsancak Karaca</v>
          </cell>
          <cell r="B283">
            <v>232</v>
          </cell>
          <cell r="C283" t="str">
            <v>445 87 76 </v>
          </cell>
        </row>
        <row r="284">
          <cell r="A284" t="str">
            <v>İzmir Aysa Organizasyon </v>
          </cell>
          <cell r="B284">
            <v>232</v>
          </cell>
          <cell r="C284" t="str">
            <v>464 76 95</v>
          </cell>
        </row>
        <row r="285">
          <cell r="A285" t="str">
            <v>İzmir Balçova Agora</v>
          </cell>
          <cell r="B285">
            <v>232</v>
          </cell>
          <cell r="C285" t="str">
            <v>278 10 10</v>
          </cell>
        </row>
        <row r="286">
          <cell r="A286" t="str">
            <v>İzmir Balçova Palmiye Avşar</v>
          </cell>
          <cell r="B286">
            <v>232</v>
          </cell>
          <cell r="C286" t="str">
            <v>277 48 00 </v>
          </cell>
        </row>
        <row r="287">
          <cell r="A287" t="str">
            <v>İzmir Bergama Atlas</v>
          </cell>
          <cell r="B287">
            <v>232</v>
          </cell>
          <cell r="C287" t="str">
            <v>667 22 40</v>
          </cell>
        </row>
        <row r="288">
          <cell r="A288" t="str">
            <v>İzmir Bornova Batı</v>
          </cell>
          <cell r="B288">
            <v>232</v>
          </cell>
          <cell r="C288" t="str">
            <v>347 58 25</v>
          </cell>
        </row>
        <row r="289">
          <cell r="A289" t="str">
            <v>İzmir Bornova Hayat Açıkhava Sineması</v>
          </cell>
          <cell r="B289">
            <v>232</v>
          </cell>
          <cell r="C289" t="str">
            <v>339 77 36</v>
          </cell>
        </row>
        <row r="290">
          <cell r="A290" t="str">
            <v>İzmir Buca B.K.M.</v>
          </cell>
          <cell r="B290">
            <v>232</v>
          </cell>
          <cell r="C290" t="str">
            <v>440 93 93</v>
          </cell>
        </row>
        <row r="291">
          <cell r="A291" t="str">
            <v>İzmir Cinebonus (Kipa Balçova)</v>
          </cell>
          <cell r="B291">
            <v>232</v>
          </cell>
          <cell r="C291" t="str">
            <v>278 87 87</v>
          </cell>
        </row>
        <row r="292">
          <cell r="A292" t="str">
            <v>İzmir Cinebonus (Konak Pier)</v>
          </cell>
          <cell r="B292">
            <v>232</v>
          </cell>
          <cell r="C292" t="str">
            <v>446 90 40</v>
          </cell>
        </row>
        <row r="293">
          <cell r="A293" t="str">
            <v>İzmir Cinebonus (Ykm)</v>
          </cell>
          <cell r="B293">
            <v>232</v>
          </cell>
          <cell r="C293" t="str">
            <v>425 01 25</v>
          </cell>
        </row>
        <row r="294">
          <cell r="A294" t="str">
            <v>İzmir Çamlıca Sineması</v>
          </cell>
          <cell r="B294">
            <v>232</v>
          </cell>
          <cell r="C294" t="str">
            <v>343 83 15</v>
          </cell>
        </row>
        <row r="295">
          <cell r="A295" t="str">
            <v>İzmir Çeşme Babylon Yazlık</v>
          </cell>
          <cell r="B295">
            <v>0</v>
          </cell>
          <cell r="C295">
            <v>0</v>
          </cell>
        </row>
        <row r="296">
          <cell r="A296" t="str">
            <v>İzmir Çeşme Hollywood</v>
          </cell>
          <cell r="B296">
            <v>232</v>
          </cell>
          <cell r="C296" t="str">
            <v>712 07 13</v>
          </cell>
        </row>
        <row r="297">
          <cell r="A297" t="str">
            <v>İzmir Çeşme Site</v>
          </cell>
          <cell r="B297">
            <v>232</v>
          </cell>
          <cell r="C297" t="str">
            <v>483 75 11</v>
          </cell>
        </row>
        <row r="298">
          <cell r="A298" t="str">
            <v>İzmir Çiğli Cinecity Kipa</v>
          </cell>
          <cell r="B298">
            <v>232</v>
          </cell>
          <cell r="C298" t="str">
            <v>386 58 88</v>
          </cell>
        </row>
        <row r="299">
          <cell r="A299" t="str">
            <v>İzmir Dokuz Eylül Üniversitesi</v>
          </cell>
          <cell r="B299">
            <v>232</v>
          </cell>
          <cell r="C299" t="str">
            <v>412 10 85</v>
          </cell>
        </row>
        <row r="300">
          <cell r="A300" t="str">
            <v>İzmir Elif Açık Hava Sineması</v>
          </cell>
          <cell r="B300">
            <v>232</v>
          </cell>
          <cell r="C300" t="str">
            <v>742 34 37</v>
          </cell>
        </row>
        <row r="301">
          <cell r="A301" t="str">
            <v>İzmir Foça Belediye Reha Midilli K.M.</v>
          </cell>
          <cell r="B301">
            <v>232</v>
          </cell>
          <cell r="C301" t="str">
            <v>812 59 97</v>
          </cell>
        </row>
        <row r="302">
          <cell r="A302" t="str">
            <v>İzmir Gaziemir Kipa Hollywood</v>
          </cell>
          <cell r="B302">
            <v>232</v>
          </cell>
          <cell r="C302" t="str">
            <v>252 56 66 </v>
          </cell>
        </row>
        <row r="303">
          <cell r="A303" t="str">
            <v>İzmir İzfaş </v>
          </cell>
          <cell r="B303">
            <v>232</v>
          </cell>
          <cell r="C303" t="str">
            <v>497 11 45</v>
          </cell>
        </row>
        <row r="304">
          <cell r="A304" t="str">
            <v>İzmir Konak Sineması</v>
          </cell>
          <cell r="B304">
            <v>232</v>
          </cell>
          <cell r="C304" t="str">
            <v>483 21 91</v>
          </cell>
        </row>
        <row r="305">
          <cell r="A305" t="str">
            <v>İzmir Konak Şan</v>
          </cell>
          <cell r="B305">
            <v>232</v>
          </cell>
          <cell r="C305" t="str">
            <v>483 75 11</v>
          </cell>
        </row>
        <row r="306">
          <cell r="A306" t="str">
            <v>İzmir Menemen Belediyesi Kültür Merkezi</v>
          </cell>
          <cell r="B306">
            <v>232</v>
          </cell>
          <cell r="C306" t="str">
            <v>832 14 11</v>
          </cell>
        </row>
        <row r="307">
          <cell r="A307" t="str">
            <v>İzmir Ödemiş Belediye K.M. (Cep)</v>
          </cell>
          <cell r="B307">
            <v>232</v>
          </cell>
          <cell r="C307" t="str">
            <v>545 35 49</v>
          </cell>
        </row>
        <row r="308">
          <cell r="A308" t="str">
            <v>İzmir Tire Belediye Şehir</v>
          </cell>
          <cell r="B308">
            <v>232</v>
          </cell>
          <cell r="C308" t="str">
            <v>512 18 15</v>
          </cell>
        </row>
        <row r="309">
          <cell r="A309" t="str">
            <v>İzmir Torbalı Kipa Vizyon</v>
          </cell>
          <cell r="B309">
            <v>232</v>
          </cell>
          <cell r="C309" t="str">
            <v>853 26 79</v>
          </cell>
        </row>
        <row r="310">
          <cell r="A310" t="str">
            <v>İzmir Karşıyaka Deniz Sineması</v>
          </cell>
          <cell r="B310">
            <v>232</v>
          </cell>
          <cell r="C310" t="str">
            <v>381 64 61</v>
          </cell>
        </row>
        <row r="311">
          <cell r="A311" t="str">
            <v>İzmit Belsa Plaza Sineması</v>
          </cell>
          <cell r="B311">
            <v>262</v>
          </cell>
          <cell r="C311" t="str">
            <v>324 58 41</v>
          </cell>
        </row>
        <row r="312">
          <cell r="A312" t="str">
            <v>İzmit Cinepark</v>
          </cell>
          <cell r="B312">
            <v>262</v>
          </cell>
          <cell r="C312" t="str">
            <v>311 77 43</v>
          </cell>
        </row>
        <row r="313">
          <cell r="A313" t="str">
            <v>İzmit Derince Galaksine </v>
          </cell>
          <cell r="B313">
            <v>262</v>
          </cell>
          <cell r="C313" t="str">
            <v>233 58 70 </v>
          </cell>
        </row>
        <row r="314">
          <cell r="A314" t="str">
            <v>İzmit Dolphin</v>
          </cell>
          <cell r="B314">
            <v>262</v>
          </cell>
          <cell r="C314" t="str">
            <v>323 50 24</v>
          </cell>
        </row>
        <row r="315">
          <cell r="A315" t="str">
            <v>İzmit Gölcük Garnizon Sineması</v>
          </cell>
          <cell r="B315">
            <v>262</v>
          </cell>
          <cell r="C315" t="str">
            <v>414 66 37</v>
          </cell>
        </row>
        <row r="316">
          <cell r="A316" t="str">
            <v>İzmit N-City</v>
          </cell>
          <cell r="B316">
            <v>262</v>
          </cell>
          <cell r="C316" t="str">
            <v>325 20 00</v>
          </cell>
        </row>
        <row r="317">
          <cell r="A317" t="str">
            <v>İzmit Outlet Center</v>
          </cell>
          <cell r="B317">
            <v>262</v>
          </cell>
          <cell r="C317" t="str">
            <v>335 39 40</v>
          </cell>
        </row>
        <row r="318">
          <cell r="A318" t="str">
            <v>İzmit Özdilek</v>
          </cell>
          <cell r="B318">
            <v>262</v>
          </cell>
          <cell r="C318" t="str">
            <v>371 15 60</v>
          </cell>
        </row>
        <row r="319">
          <cell r="A319" t="str">
            <v>K.Maraş Arsan Arnelia</v>
          </cell>
          <cell r="B319">
            <v>344</v>
          </cell>
          <cell r="C319" t="str">
            <v>215 88 22</v>
          </cell>
        </row>
        <row r="320">
          <cell r="A320" t="str">
            <v>K.Maraş Arsan Center</v>
          </cell>
          <cell r="B320">
            <v>344</v>
          </cell>
          <cell r="C320" t="str">
            <v>235 33 10</v>
          </cell>
        </row>
        <row r="321">
          <cell r="A321" t="str">
            <v>K.Maraş Cinemall</v>
          </cell>
          <cell r="B321">
            <v>344</v>
          </cell>
          <cell r="C321" t="str">
            <v>221 77 70</v>
          </cell>
        </row>
        <row r="322">
          <cell r="A322" t="str">
            <v>K.Maraş Elbistan K.M.</v>
          </cell>
          <cell r="B322">
            <v>344</v>
          </cell>
          <cell r="C322" t="str">
            <v>415 49 49</v>
          </cell>
        </row>
        <row r="323">
          <cell r="A323" t="str">
            <v>Karabük Onel AVM Prestige Sinemaları</v>
          </cell>
          <cell r="B323">
            <v>370</v>
          </cell>
          <cell r="C323" t="str">
            <v>412 86 45</v>
          </cell>
        </row>
        <row r="324">
          <cell r="A324" t="str">
            <v>Karabük Safranbolu Atamerkez</v>
          </cell>
          <cell r="B324">
            <v>370</v>
          </cell>
          <cell r="C324" t="str">
            <v>712 22 04</v>
          </cell>
        </row>
        <row r="325">
          <cell r="A325" t="str">
            <v>Karaman Makro</v>
          </cell>
          <cell r="B325">
            <v>338</v>
          </cell>
          <cell r="C325" t="str">
            <v>213 61 31</v>
          </cell>
        </row>
        <row r="326">
          <cell r="A326" t="str">
            <v>Karaman Sine Nas</v>
          </cell>
          <cell r="B326">
            <v>338</v>
          </cell>
          <cell r="C326">
            <v>0</v>
          </cell>
        </row>
        <row r="327">
          <cell r="A327" t="str">
            <v>Kars Şehir</v>
          </cell>
          <cell r="B327">
            <v>474</v>
          </cell>
          <cell r="C327" t="str">
            <v>212 48 36</v>
          </cell>
        </row>
        <row r="328">
          <cell r="A328" t="str">
            <v>Kastamonu  Barutçuoğlu</v>
          </cell>
          <cell r="B328">
            <v>366</v>
          </cell>
          <cell r="C328" t="str">
            <v>212 57 77 </v>
          </cell>
        </row>
        <row r="329">
          <cell r="A329" t="str">
            <v>Kastamonu Cine Zirve</v>
          </cell>
          <cell r="B329">
            <v>366</v>
          </cell>
          <cell r="C329" t="str">
            <v>212 97 57</v>
          </cell>
        </row>
        <row r="330">
          <cell r="A330" t="str">
            <v>Kayseri Cinebonus (Kayseri Park)</v>
          </cell>
          <cell r="B330">
            <v>352</v>
          </cell>
          <cell r="C330" t="str">
            <v>223 20 10</v>
          </cell>
        </row>
        <row r="331">
          <cell r="A331" t="str">
            <v>Kayseri Kasserıa</v>
          </cell>
          <cell r="B331">
            <v>352</v>
          </cell>
          <cell r="C331" t="str">
            <v>223 11 53</v>
          </cell>
        </row>
        <row r="332">
          <cell r="A332" t="str">
            <v>Kayseri Onay</v>
          </cell>
          <cell r="B332">
            <v>352</v>
          </cell>
          <cell r="C332" t="str">
            <v>222 13 13 </v>
          </cell>
        </row>
        <row r="333">
          <cell r="A333" t="str">
            <v>Kıbrıs  Lefkoşa Lemarplex</v>
          </cell>
          <cell r="B333">
            <v>392</v>
          </cell>
          <cell r="C333" t="str">
            <v>223 53 95</v>
          </cell>
        </row>
        <row r="334">
          <cell r="A334" t="str">
            <v>Kıbrıs Girne Galleria</v>
          </cell>
          <cell r="B334">
            <v>392</v>
          </cell>
          <cell r="C334" t="str">
            <v>227 70 30</v>
          </cell>
        </row>
        <row r="335">
          <cell r="A335" t="str">
            <v>Kıbrıs Girne Lemarplex</v>
          </cell>
          <cell r="B335">
            <v>392</v>
          </cell>
          <cell r="C335" t="str">
            <v>822 33 99</v>
          </cell>
        </row>
        <row r="336">
          <cell r="A336" t="str">
            <v>Kıbrıs Güzelyurt Lemarplex</v>
          </cell>
          <cell r="B336">
            <v>392</v>
          </cell>
          <cell r="C336" t="str">
            <v>714 69 40</v>
          </cell>
        </row>
        <row r="337">
          <cell r="A337" t="str">
            <v>Kıbrıs Lefkoşa Galleria Cinema Club</v>
          </cell>
          <cell r="B337">
            <v>392</v>
          </cell>
          <cell r="C337" t="str">
            <v>227 70 30</v>
          </cell>
        </row>
        <row r="338">
          <cell r="A338" t="str">
            <v>Kıbrıs Lefkoşa Mısırlızade</v>
          </cell>
          <cell r="B338">
            <v>392</v>
          </cell>
          <cell r="C338" t="str">
            <v>365 12 70</v>
          </cell>
        </row>
        <row r="339">
          <cell r="A339" t="str">
            <v>Kıbrıs Magosa Galeria Cinema Clup</v>
          </cell>
          <cell r="B339">
            <v>392</v>
          </cell>
          <cell r="C339" t="str">
            <v>365 12 70</v>
          </cell>
        </row>
        <row r="340">
          <cell r="A340" t="str">
            <v>Kırıkkale Kültür Merkezi</v>
          </cell>
          <cell r="B340">
            <v>318</v>
          </cell>
          <cell r="C340" t="str">
            <v>224 26 84</v>
          </cell>
        </row>
        <row r="341">
          <cell r="A341" t="str">
            <v>Kırıkkale Makro</v>
          </cell>
          <cell r="B341">
            <v>318</v>
          </cell>
          <cell r="C341" t="str">
            <v>218 88 55</v>
          </cell>
        </row>
        <row r="342">
          <cell r="A342" t="str">
            <v>Kırklareli Cine Plaza</v>
          </cell>
          <cell r="B342">
            <v>288</v>
          </cell>
          <cell r="C342" t="str">
            <v>214 82 88</v>
          </cell>
        </row>
        <row r="343">
          <cell r="A343" t="str">
            <v>Kırklareli Lüleburgaz Plaza</v>
          </cell>
          <cell r="B343">
            <v>288</v>
          </cell>
          <cell r="C343" t="str">
            <v> 412 39 09 </v>
          </cell>
        </row>
        <row r="344">
          <cell r="A344" t="str">
            <v>Kırşehir Klas</v>
          </cell>
          <cell r="B344">
            <v>386</v>
          </cell>
          <cell r="C344" t="str">
            <v>213 13 44</v>
          </cell>
        </row>
        <row r="345">
          <cell r="A345" t="str">
            <v>Kilis Öğretmenevi Sineması</v>
          </cell>
          <cell r="B345">
            <v>348</v>
          </cell>
          <cell r="C345" t="str">
            <v>813 11 78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Konya Akşehir Kültür Merkezi </v>
          </cell>
          <cell r="B348">
            <v>332</v>
          </cell>
          <cell r="C348" t="str">
            <v>813 52 57</v>
          </cell>
        </row>
        <row r="349">
          <cell r="A349" t="str">
            <v>Konya Beyşehir Göl Sineması</v>
          </cell>
          <cell r="B349">
            <v>332</v>
          </cell>
          <cell r="C349" t="str">
            <v>512 55 65</v>
          </cell>
        </row>
        <row r="350">
          <cell r="A350" t="str">
            <v>Konya Cinens</v>
          </cell>
          <cell r="B350">
            <v>332</v>
          </cell>
          <cell r="C350" t="str">
            <v>247 22 25</v>
          </cell>
        </row>
        <row r="351">
          <cell r="A351" t="str">
            <v>Konya Ereğli Park Site Avşar</v>
          </cell>
          <cell r="B351">
            <v>332</v>
          </cell>
          <cell r="C351" t="str">
            <v>710 02 30</v>
          </cell>
        </row>
        <row r="352">
          <cell r="A352" t="str">
            <v>Konya Kule Center Avşar</v>
          </cell>
          <cell r="B352">
            <v>332</v>
          </cell>
          <cell r="C352" t="str">
            <v>233 28 72</v>
          </cell>
        </row>
        <row r="353">
          <cell r="A353" t="str">
            <v>Kütahya Cinens</v>
          </cell>
          <cell r="B353">
            <v>274</v>
          </cell>
          <cell r="C353" t="str">
            <v>224 75 57</v>
          </cell>
        </row>
        <row r="354">
          <cell r="A354" t="str">
            <v>Kütahya Hotaş</v>
          </cell>
          <cell r="B354">
            <v>274</v>
          </cell>
          <cell r="C354" t="str">
            <v>224 09 90 </v>
          </cell>
        </row>
        <row r="355">
          <cell r="A355" t="str">
            <v>Kütahya Tavşanlı Cinens </v>
          </cell>
          <cell r="B355">
            <v>274</v>
          </cell>
          <cell r="C355" t="str">
            <v>224 75 57</v>
          </cell>
        </row>
        <row r="356">
          <cell r="A356" t="str">
            <v>Malatya Park Avşar</v>
          </cell>
          <cell r="B356">
            <v>422</v>
          </cell>
          <cell r="C356" t="str">
            <v>212 83 85</v>
          </cell>
        </row>
        <row r="357">
          <cell r="A357" t="str">
            <v>Malatya Yeşil</v>
          </cell>
          <cell r="B357">
            <v>422</v>
          </cell>
          <cell r="C357" t="str">
            <v>321 12 22</v>
          </cell>
        </row>
        <row r="358">
          <cell r="A358" t="str">
            <v>Manisa Akhisar Belediye</v>
          </cell>
          <cell r="B358">
            <v>236</v>
          </cell>
          <cell r="C358" t="str">
            <v>413 59 91</v>
          </cell>
        </row>
        <row r="359">
          <cell r="A359" t="str">
            <v>Manisa Alaşehir AKM</v>
          </cell>
          <cell r="B359">
            <v>236</v>
          </cell>
          <cell r="C359" t="str">
            <v>654 35 36</v>
          </cell>
        </row>
        <row r="360">
          <cell r="A360" t="str">
            <v>Manisa Çınar Center</v>
          </cell>
          <cell r="B360">
            <v>236</v>
          </cell>
          <cell r="C360" t="str">
            <v>232 05 62</v>
          </cell>
        </row>
        <row r="361">
          <cell r="A361" t="str">
            <v>Manisa Demirci Şehir Sineması</v>
          </cell>
          <cell r="B361">
            <v>232</v>
          </cell>
          <cell r="C361" t="str">
            <v>442 05 17</v>
          </cell>
        </row>
        <row r="362">
          <cell r="A362" t="str">
            <v>Manisa Hollywood 2000</v>
          </cell>
          <cell r="B362">
            <v>236</v>
          </cell>
          <cell r="C362" t="str">
            <v>234 47 55</v>
          </cell>
        </row>
        <row r="363">
          <cell r="A363" t="str">
            <v>Manisa Karaköy Hollywood</v>
          </cell>
          <cell r="B363">
            <v>236</v>
          </cell>
          <cell r="C363" t="str">
            <v>238 66 46</v>
          </cell>
        </row>
        <row r="364">
          <cell r="A364" t="str">
            <v>Manisa Salihli Çarşı Hollywood</v>
          </cell>
          <cell r="B364">
            <v>236</v>
          </cell>
          <cell r="C364" t="str">
            <v>712 00 00</v>
          </cell>
        </row>
        <row r="365">
          <cell r="A365" t="str">
            <v>Manisa Salihli Kipa Hollywood</v>
          </cell>
          <cell r="B365">
            <v>236</v>
          </cell>
          <cell r="C365" t="str">
            <v>715 12 55</v>
          </cell>
        </row>
        <row r="366">
          <cell r="A366" t="str">
            <v>Manisa Seaş Sotes</v>
          </cell>
          <cell r="B366">
            <v>236</v>
          </cell>
          <cell r="C366" t="str">
            <v>613 19 83</v>
          </cell>
        </row>
        <row r="367">
          <cell r="A367" t="str">
            <v>Manisa Turgutlu Belediye</v>
          </cell>
          <cell r="B367">
            <v>236</v>
          </cell>
          <cell r="C367" t="str">
            <v>277 78 88</v>
          </cell>
        </row>
        <row r="368">
          <cell r="A368" t="str">
            <v>Mardin Kızıltepe Cine Onur</v>
          </cell>
          <cell r="B368">
            <v>482</v>
          </cell>
          <cell r="C368" t="str">
            <v>312 77 56</v>
          </cell>
        </row>
        <row r="369">
          <cell r="A369" t="str">
            <v>Mersin Cep</v>
          </cell>
          <cell r="B369">
            <v>324</v>
          </cell>
          <cell r="C369" t="str">
            <v>327 87 87</v>
          </cell>
        </row>
        <row r="370">
          <cell r="A370" t="str">
            <v>Mersin Cınebonus (Forum)</v>
          </cell>
          <cell r="B370">
            <v>324</v>
          </cell>
          <cell r="C370" t="str">
            <v>331 51 51</v>
          </cell>
        </row>
        <row r="371">
          <cell r="A371" t="str">
            <v>Mersin Cinemall</v>
          </cell>
          <cell r="B371">
            <v>324</v>
          </cell>
          <cell r="C371" t="str">
            <v>331 00 77</v>
          </cell>
        </row>
        <row r="372">
          <cell r="A372" t="str">
            <v>Mersin Çarşı</v>
          </cell>
          <cell r="B372">
            <v>324</v>
          </cell>
          <cell r="C372" t="str">
            <v>327 87 87</v>
          </cell>
        </row>
        <row r="373">
          <cell r="A373" t="str">
            <v>Mersin Gediz</v>
          </cell>
          <cell r="B373">
            <v>324</v>
          </cell>
          <cell r="C373" t="str">
            <v>238 31 08</v>
          </cell>
        </row>
        <row r="374">
          <cell r="A374" t="str">
            <v>Mersin Marinavısta Sinemaları</v>
          </cell>
          <cell r="B374">
            <v>324</v>
          </cell>
          <cell r="C374" t="str">
            <v>233 78 08</v>
          </cell>
        </row>
        <row r="375">
          <cell r="A375" t="str">
            <v>Mersin Silifke Belediye</v>
          </cell>
          <cell r="B375">
            <v>324</v>
          </cell>
          <cell r="C375" t="str">
            <v>714 32 22</v>
          </cell>
        </row>
        <row r="376">
          <cell r="A376" t="str">
            <v>Mersin Tarsus Cinema Clup</v>
          </cell>
          <cell r="B376">
            <v>324</v>
          </cell>
          <cell r="C376" t="str">
            <v>614 11 14</v>
          </cell>
        </row>
        <row r="377">
          <cell r="A377" t="str">
            <v>Muğla Bodrum Cinemarıne</v>
          </cell>
          <cell r="B377">
            <v>252</v>
          </cell>
          <cell r="C377" t="str">
            <v>317 00 01</v>
          </cell>
        </row>
        <row r="378">
          <cell r="A378" t="str">
            <v>Muğla Datça Cineplus</v>
          </cell>
          <cell r="B378">
            <v>252</v>
          </cell>
          <cell r="C378" t="str">
            <v>712 38 43</v>
          </cell>
        </row>
        <row r="379">
          <cell r="A379" t="str">
            <v>Muğla Fethiye Cinedoruk</v>
          </cell>
          <cell r="B379">
            <v>252</v>
          </cell>
          <cell r="C379" t="str">
            <v>612 30 00</v>
          </cell>
        </row>
        <row r="380">
          <cell r="A380" t="str">
            <v>Muğla Fethiye Hayal</v>
          </cell>
          <cell r="B380">
            <v>252</v>
          </cell>
          <cell r="C380" t="str">
            <v>612 13 14</v>
          </cell>
        </row>
        <row r="381">
          <cell r="A381" t="str">
            <v>Muğla Fethiye Hilliside Otel </v>
          </cell>
          <cell r="B381">
            <v>252</v>
          </cell>
          <cell r="C381" t="str">
            <v>614 83 60</v>
          </cell>
        </row>
        <row r="382">
          <cell r="A382" t="str">
            <v>Muğla Marmaris Aksaz</v>
          </cell>
          <cell r="B382">
            <v>252</v>
          </cell>
          <cell r="C382" t="str">
            <v>421 01 61</v>
          </cell>
        </row>
        <row r="383">
          <cell r="A383" t="str">
            <v>Muğla Marmaris Cine Point</v>
          </cell>
          <cell r="B383">
            <v>252</v>
          </cell>
          <cell r="C383" t="str">
            <v>413 75 84</v>
          </cell>
        </row>
        <row r="384">
          <cell r="A384" t="str">
            <v>Muğla Milas Prenses</v>
          </cell>
          <cell r="B384">
            <v>252</v>
          </cell>
          <cell r="C384" t="str">
            <v>513 11 26</v>
          </cell>
        </row>
        <row r="385">
          <cell r="A385" t="str">
            <v>Muğla Ortaca Sinema Ceylin</v>
          </cell>
          <cell r="B385">
            <v>252</v>
          </cell>
          <cell r="C385" t="str">
            <v>282 50 56</v>
          </cell>
        </row>
        <row r="386">
          <cell r="A386" t="str">
            <v>Muğla Park Sineması</v>
          </cell>
          <cell r="B386">
            <v>252</v>
          </cell>
          <cell r="C386">
            <v>0</v>
          </cell>
        </row>
        <row r="387">
          <cell r="A387" t="str">
            <v>Muğla Zeybek</v>
          </cell>
          <cell r="B387">
            <v>252</v>
          </cell>
          <cell r="C387" t="str">
            <v>214 09 26</v>
          </cell>
        </row>
        <row r="388">
          <cell r="A388" t="str">
            <v>Muş Onur Sineması</v>
          </cell>
          <cell r="B388">
            <v>436</v>
          </cell>
          <cell r="C388" t="str">
            <v>212 58 90</v>
          </cell>
        </row>
        <row r="389">
          <cell r="A389" t="str">
            <v>Muş Sineport </v>
          </cell>
          <cell r="B389">
            <v>436</v>
          </cell>
          <cell r="C389" t="str">
            <v>212 00 03</v>
          </cell>
        </row>
        <row r="390">
          <cell r="A390" t="str">
            <v>Nevşehir Can Aile Sineması</v>
          </cell>
          <cell r="B390">
            <v>384</v>
          </cell>
          <cell r="C390" t="str">
            <v>213 17 25</v>
          </cell>
        </row>
        <row r="391">
          <cell r="A391" t="str">
            <v>Nevşehir Ürgüp Belediye</v>
          </cell>
          <cell r="B391">
            <v>384</v>
          </cell>
          <cell r="C391" t="str">
            <v>341 49 39 </v>
          </cell>
        </row>
        <row r="392">
          <cell r="A392" t="str">
            <v>Niğde Belediye K.M.</v>
          </cell>
          <cell r="B392">
            <v>388</v>
          </cell>
          <cell r="C392" t="str">
            <v>232 07 09</v>
          </cell>
        </row>
        <row r="393">
          <cell r="A393" t="str">
            <v>Niğde Hak Center</v>
          </cell>
          <cell r="B393">
            <v>388</v>
          </cell>
          <cell r="C393" t="str">
            <v>213 56 57</v>
          </cell>
        </row>
        <row r="394">
          <cell r="A394" t="str">
            <v>Ordu AFM Migros </v>
          </cell>
          <cell r="B394">
            <v>452</v>
          </cell>
          <cell r="C394" t="str">
            <v>233 86 40</v>
          </cell>
        </row>
        <row r="395">
          <cell r="A395" t="str">
            <v>Ordu Cinevizyon</v>
          </cell>
          <cell r="B395">
            <v>452</v>
          </cell>
          <cell r="C395" t="str">
            <v>225 49 44</v>
          </cell>
        </row>
        <row r="396">
          <cell r="A396" t="str">
            <v>Ordu Cineworld</v>
          </cell>
          <cell r="B396">
            <v>452</v>
          </cell>
          <cell r="C396" t="str">
            <v>212 04 58</v>
          </cell>
        </row>
        <row r="397">
          <cell r="A397" t="str">
            <v>Ordu Fatsa Cinevizyon</v>
          </cell>
          <cell r="B397">
            <v>452</v>
          </cell>
          <cell r="C397" t="str">
            <v>423 48 59</v>
          </cell>
        </row>
        <row r="398">
          <cell r="A398" t="str">
            <v>Ordu Fatsa Klas Sinemaları</v>
          </cell>
          <cell r="B398">
            <v>452</v>
          </cell>
          <cell r="C398" t="str">
            <v>424 01 12</v>
          </cell>
        </row>
        <row r="399">
          <cell r="A399" t="str">
            <v>Ordu Ünye Belediyesi</v>
          </cell>
          <cell r="B399">
            <v>452</v>
          </cell>
          <cell r="C399" t="str">
            <v>323 91 91</v>
          </cell>
        </row>
        <row r="400">
          <cell r="A400" t="str">
            <v>Osmaniye Emine Keskiner K.M.</v>
          </cell>
          <cell r="B400">
            <v>328</v>
          </cell>
          <cell r="C400" t="str">
            <v>813 25 07</v>
          </cell>
        </row>
        <row r="401">
          <cell r="A401" t="str">
            <v>Rize Pazar Cineklas</v>
          </cell>
          <cell r="B401">
            <v>464</v>
          </cell>
          <cell r="C401" t="str">
            <v>612 28 68</v>
          </cell>
        </row>
        <row r="402">
          <cell r="A402" t="str">
            <v>Rize Pembe Köşk</v>
          </cell>
          <cell r="B402">
            <v>464</v>
          </cell>
          <cell r="C402" t="str">
            <v>214 65 11</v>
          </cell>
        </row>
        <row r="403">
          <cell r="A403" t="str">
            <v>Rize Vizyon</v>
          </cell>
          <cell r="B403">
            <v>464</v>
          </cell>
          <cell r="C403" t="str">
            <v>214 92 70</v>
          </cell>
        </row>
        <row r="404">
          <cell r="A404" t="str">
            <v>Samsun AFM Yeşilyurt </v>
          </cell>
          <cell r="B404">
            <v>362</v>
          </cell>
          <cell r="C404" t="str">
            <v>439 20 70</v>
          </cell>
        </row>
        <row r="405">
          <cell r="A405" t="str">
            <v>Samsun Bafra Beledıye Cep</v>
          </cell>
          <cell r="B405">
            <v>362</v>
          </cell>
          <cell r="C405" t="str">
            <v>532 32 89</v>
          </cell>
        </row>
        <row r="406">
          <cell r="A406" t="str">
            <v>Samsun Çarşamba Beledıye</v>
          </cell>
          <cell r="B406">
            <v>362</v>
          </cell>
          <cell r="C406" t="str">
            <v>834 46 00</v>
          </cell>
        </row>
        <row r="407">
          <cell r="A407" t="str">
            <v>Samsun Fatsa Cem</v>
          </cell>
          <cell r="B407">
            <v>452</v>
          </cell>
          <cell r="C407" t="str">
            <v>423 57 93</v>
          </cell>
        </row>
        <row r="408">
          <cell r="A408" t="str">
            <v>Samsun Galaxy</v>
          </cell>
          <cell r="B408">
            <v>362</v>
          </cell>
          <cell r="C408" t="str">
            <v>233 21 22</v>
          </cell>
        </row>
        <row r="409">
          <cell r="A409" t="str">
            <v>Samsun Galaxy Çiftlik</v>
          </cell>
          <cell r="B409">
            <v>362</v>
          </cell>
          <cell r="C409" t="str">
            <v>230 68 30</v>
          </cell>
        </row>
        <row r="410">
          <cell r="A410" t="str">
            <v>Samsun Konakplex</v>
          </cell>
          <cell r="B410">
            <v>362</v>
          </cell>
          <cell r="C410" t="str">
            <v>431 24 71</v>
          </cell>
        </row>
        <row r="411">
          <cell r="A411" t="str">
            <v>Samsun Movizone Oskar</v>
          </cell>
          <cell r="B411">
            <v>362</v>
          </cell>
          <cell r="C411" t="str">
            <v>465 63 33</v>
          </cell>
        </row>
        <row r="412">
          <cell r="A412" t="str">
            <v>Samsun Vezirköprü Vabartum Sinemaları</v>
          </cell>
          <cell r="B412">
            <v>362</v>
          </cell>
          <cell r="C412" t="str">
            <v>646 16 63</v>
          </cell>
        </row>
        <row r="413">
          <cell r="A413" t="str">
            <v>Siirt Siskav Kültür Sineması</v>
          </cell>
          <cell r="B413">
            <v>484</v>
          </cell>
          <cell r="C413" t="str">
            <v>223 44 36</v>
          </cell>
        </row>
        <row r="414">
          <cell r="A414" t="str">
            <v>Sinop Deniz Sineması</v>
          </cell>
          <cell r="B414">
            <v>368</v>
          </cell>
          <cell r="C414" t="str">
            <v>261 06 43</v>
          </cell>
        </row>
        <row r="415">
          <cell r="A415" t="str">
            <v>Sivas Klas</v>
          </cell>
          <cell r="B415">
            <v>346</v>
          </cell>
          <cell r="C415" t="str">
            <v>224 12 01</v>
          </cell>
        </row>
        <row r="416">
          <cell r="A416" t="str">
            <v>Sivas Polat Center</v>
          </cell>
          <cell r="B416">
            <v>346</v>
          </cell>
          <cell r="C416" t="str">
            <v>224 48 54</v>
          </cell>
        </row>
        <row r="417">
          <cell r="A417" t="str">
            <v>Şanlıurfa Abidepark Emek</v>
          </cell>
          <cell r="B417">
            <v>414</v>
          </cell>
          <cell r="C417" t="str">
            <v>313 55 05</v>
          </cell>
        </row>
        <row r="418">
          <cell r="A418" t="str">
            <v>Şanlıurfa Mozaik Emek</v>
          </cell>
          <cell r="B418">
            <v>414</v>
          </cell>
          <cell r="C418" t="str">
            <v>316 12 03</v>
          </cell>
        </row>
        <row r="419">
          <cell r="A419" t="str">
            <v>Şanlıurfa Sarayönü Emek</v>
          </cell>
          <cell r="B419">
            <v>414</v>
          </cell>
          <cell r="C419" t="str">
            <v>217 13 13</v>
          </cell>
        </row>
        <row r="420">
          <cell r="A420" t="str">
            <v>Şanlıurfa Siverek Sevgi Sineması</v>
          </cell>
          <cell r="B420">
            <v>414</v>
          </cell>
          <cell r="C420" t="str">
            <v>552 08 08</v>
          </cell>
        </row>
        <row r="421">
          <cell r="A421" t="str">
            <v>Şanlıurfa Viranşehir Belediye Sin.</v>
          </cell>
          <cell r="B421">
            <v>414</v>
          </cell>
          <cell r="C421" t="str">
            <v>511 25 14</v>
          </cell>
        </row>
        <row r="422">
          <cell r="A422" t="str">
            <v>Tekirdağ AFM Tekira </v>
          </cell>
          <cell r="B422">
            <v>282</v>
          </cell>
          <cell r="C422" t="str">
            <v>264 22 20</v>
          </cell>
        </row>
        <row r="423">
          <cell r="A423" t="str">
            <v>Tekirdağ Borsa Kültür Merkezi</v>
          </cell>
          <cell r="B423">
            <v>282</v>
          </cell>
          <cell r="C423" t="str">
            <v>264 29 32</v>
          </cell>
        </row>
        <row r="424">
          <cell r="A424" t="str">
            <v>Tekirdağ Çerkezköy Cinemy (Erna)</v>
          </cell>
          <cell r="B424">
            <v>282</v>
          </cell>
          <cell r="C424" t="str">
            <v>726 23 06</v>
          </cell>
        </row>
        <row r="425">
          <cell r="A425" t="str">
            <v>Tekirdağ Çerkezköy Cineplaza</v>
          </cell>
          <cell r="B425">
            <v>282</v>
          </cell>
          <cell r="C425" t="str">
            <v>717 90 09</v>
          </cell>
        </row>
        <row r="426">
          <cell r="A426" t="str">
            <v>Tekirdağ Çerkezköy Lemar </v>
          </cell>
          <cell r="B426">
            <v>282</v>
          </cell>
          <cell r="C426" t="str">
            <v>725 38 57</v>
          </cell>
        </row>
        <row r="427">
          <cell r="A427" t="str">
            <v>Tekirdağ Çorlu Orion Prestige</v>
          </cell>
          <cell r="B427">
            <v>282</v>
          </cell>
          <cell r="C427" t="str">
            <v>673 46 87</v>
          </cell>
        </row>
        <row r="428">
          <cell r="A428" t="str">
            <v>Tekirdağ Malkara Kültür Merkezi</v>
          </cell>
          <cell r="B428">
            <v>282</v>
          </cell>
          <cell r="C428" t="str">
            <v>427 01 72</v>
          </cell>
        </row>
        <row r="429">
          <cell r="A429" t="str">
            <v>Tokat Asberk</v>
          </cell>
          <cell r="B429">
            <v>356</v>
          </cell>
          <cell r="C429" t="str">
            <v>214 11 96</v>
          </cell>
        </row>
        <row r="430">
          <cell r="A430" t="str">
            <v>Tokat Erbaa Aile Sineması</v>
          </cell>
          <cell r="B430">
            <v>356</v>
          </cell>
          <cell r="C430" t="str">
            <v>715 54 38</v>
          </cell>
        </row>
        <row r="431">
          <cell r="A431" t="str">
            <v>Tokat Karizma</v>
          </cell>
          <cell r="B431">
            <v>356</v>
          </cell>
          <cell r="C431" t="str">
            <v>213 32 09</v>
          </cell>
        </row>
        <row r="432">
          <cell r="A432" t="str">
            <v>Tokat Yurtkur Karizma</v>
          </cell>
          <cell r="B432">
            <v>356</v>
          </cell>
          <cell r="C432" t="str">
            <v>213 32 09</v>
          </cell>
        </row>
        <row r="433">
          <cell r="A433" t="str">
            <v>Trabzon Akçabat Kültürpark</v>
          </cell>
          <cell r="B433">
            <v>462</v>
          </cell>
          <cell r="C433" t="str">
            <v>227 05 99</v>
          </cell>
        </row>
        <row r="434">
          <cell r="A434" t="str">
            <v>Trabzon Cinebonus (Forum)</v>
          </cell>
          <cell r="B434">
            <v>462</v>
          </cell>
          <cell r="C434" t="str">
            <v>330 10 01</v>
          </cell>
        </row>
        <row r="435">
          <cell r="A435" t="str">
            <v>Trabzon Cinemini</v>
          </cell>
          <cell r="B435">
            <v>462</v>
          </cell>
          <cell r="C435" t="str">
            <v>323 17 61</v>
          </cell>
        </row>
        <row r="436">
          <cell r="A436" t="str">
            <v>Trabzon RA</v>
          </cell>
          <cell r="B436">
            <v>462</v>
          </cell>
          <cell r="C436" t="str">
            <v>321 00 06</v>
          </cell>
        </row>
        <row r="437">
          <cell r="A437" t="str">
            <v>Trabzon Royal</v>
          </cell>
          <cell r="B437">
            <v>462</v>
          </cell>
          <cell r="C437" t="str">
            <v>323 33 77 </v>
          </cell>
        </row>
        <row r="438">
          <cell r="A438" t="str">
            <v>Uşak Cinens</v>
          </cell>
          <cell r="B438">
            <v>276</v>
          </cell>
          <cell r="C438" t="str">
            <v>227 72 22</v>
          </cell>
        </row>
        <row r="439">
          <cell r="A439" t="str">
            <v>Uşak Park</v>
          </cell>
          <cell r="B439">
            <v>276</v>
          </cell>
          <cell r="C439" t="str">
            <v>223 67 25</v>
          </cell>
        </row>
        <row r="440">
          <cell r="A440" t="str">
            <v>Van CineVan Sinemaları</v>
          </cell>
          <cell r="B440">
            <v>432</v>
          </cell>
          <cell r="C440" t="str">
            <v>210 22 66 </v>
          </cell>
        </row>
        <row r="441">
          <cell r="A441" t="str">
            <v>Van Sinemaks Sinemaları</v>
          </cell>
          <cell r="B441">
            <v>432</v>
          </cell>
          <cell r="C441" t="str">
            <v>215 59 59</v>
          </cell>
        </row>
        <row r="442">
          <cell r="A442" t="str">
            <v>Yalova Cine 77</v>
          </cell>
          <cell r="B442">
            <v>226</v>
          </cell>
          <cell r="C442" t="str">
            <v>814 03 95</v>
          </cell>
        </row>
        <row r="443">
          <cell r="A443" t="str">
            <v>Yalova Kipa Cinema Pınk</v>
          </cell>
          <cell r="B443">
            <v>226</v>
          </cell>
          <cell r="C443" t="str">
            <v>812 72 72</v>
          </cell>
        </row>
        <row r="444">
          <cell r="A444" t="str">
            <v>Yalova Özdilek Sinemaları</v>
          </cell>
          <cell r="B444">
            <v>226</v>
          </cell>
          <cell r="C444" t="str">
            <v>351 54 54</v>
          </cell>
        </row>
        <row r="445">
          <cell r="A445" t="str">
            <v>Yozgat Kültür Merkezi</v>
          </cell>
          <cell r="B445">
            <v>354</v>
          </cell>
          <cell r="C445" t="str">
            <v>212 54 93</v>
          </cell>
        </row>
        <row r="446">
          <cell r="A446" t="str">
            <v>Yozgat Önder K.M.</v>
          </cell>
          <cell r="B446">
            <v>354</v>
          </cell>
          <cell r="C446" t="str">
            <v>217 55 58</v>
          </cell>
        </row>
        <row r="447">
          <cell r="A447" t="str">
            <v>Yozgat Yimpaş</v>
          </cell>
          <cell r="B447">
            <v>354</v>
          </cell>
          <cell r="C447" t="str">
            <v>217 87 00</v>
          </cell>
        </row>
        <row r="448">
          <cell r="A448" t="str">
            <v>Zonguldak Belediye Sın.</v>
          </cell>
          <cell r="B448">
            <v>372</v>
          </cell>
          <cell r="C448" t="str">
            <v>251 21 66</v>
          </cell>
        </row>
        <row r="449">
          <cell r="A449" t="str">
            <v>Zonguldak Çaycuma Bldy. Sineması</v>
          </cell>
          <cell r="B449">
            <v>372</v>
          </cell>
          <cell r="C449" t="str">
            <v>615 19 23</v>
          </cell>
        </row>
        <row r="450">
          <cell r="A450" t="str">
            <v>Zonguldak Demirpark AVM Prestige </v>
          </cell>
          <cell r="B450">
            <v>372</v>
          </cell>
          <cell r="C450" t="str">
            <v>257 87 72</v>
          </cell>
        </row>
        <row r="451">
          <cell r="A451" t="str">
            <v>Zonguldak Devrek Belediye</v>
          </cell>
          <cell r="B451">
            <v>372</v>
          </cell>
          <cell r="C451" t="str">
            <v>556 06 04</v>
          </cell>
        </row>
        <row r="452">
          <cell r="A452" t="str">
            <v>Zonguldak Karadeniz Ereğli Akm</v>
          </cell>
          <cell r="B452">
            <v>372</v>
          </cell>
          <cell r="C452" t="str">
            <v>316 14 84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5" t="s">
        <v>18</v>
      </c>
      <c r="B1" s="25"/>
      <c r="C1" s="26"/>
      <c r="D1" s="27" t="s">
        <v>19</v>
      </c>
      <c r="E1" s="28"/>
      <c r="F1" s="28"/>
      <c r="G1" s="28"/>
      <c r="H1" s="28"/>
      <c r="I1" s="28"/>
      <c r="J1" s="29"/>
    </row>
    <row r="2" spans="1:10" s="5" customFormat="1" ht="40.5" customHeight="1">
      <c r="A2" s="8">
        <v>1</v>
      </c>
      <c r="B2" s="1" t="s">
        <v>11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9">
        <v>2</v>
      </c>
      <c r="B3" s="43" t="s">
        <v>20</v>
      </c>
      <c r="C3" s="3" t="str">
        <f>IF(ISBLANK(B3)," ","0"&amp;" "&amp;S3&amp;" "&amp;T3)</f>
        <v>0 322 457 81 43</v>
      </c>
      <c r="D3" s="41" t="s">
        <v>21</v>
      </c>
      <c r="E3" s="42"/>
      <c r="F3" s="42"/>
      <c r="G3" s="42"/>
      <c r="H3" s="42"/>
      <c r="I3" s="42"/>
      <c r="J3" s="44"/>
      <c r="S3" s="5">
        <f>VLOOKUP(B3,'[4]SİNEMA LİSTESİ'!$A:$C,2,FALSE)</f>
        <v>322</v>
      </c>
      <c r="T3" s="5" t="str">
        <f>VLOOKUP(B3,'[4]SİNEMA LİSTESİ'!$A:$C,3,FALSE)</f>
        <v>457 81 43</v>
      </c>
    </row>
    <row r="4" spans="1:20" s="5" customFormat="1" ht="18.75" customHeight="1">
      <c r="A4" s="9">
        <v>2</v>
      </c>
      <c r="B4" s="43" t="s">
        <v>22</v>
      </c>
      <c r="C4" s="3" t="str">
        <f>IF(ISBLANK(B4)," ","0"&amp;" "&amp;S4&amp;" "&amp;T4)</f>
        <v>0 322 271 02 62</v>
      </c>
      <c r="D4" s="41" t="s">
        <v>23</v>
      </c>
      <c r="E4" s="42"/>
      <c r="F4" s="42"/>
      <c r="G4" s="42"/>
      <c r="H4" s="42"/>
      <c r="I4" s="42"/>
      <c r="J4" s="44"/>
      <c r="S4" s="5">
        <f>VLOOKUP(B4,'[4]SİNEMA LİSTESİ'!$A:$C,2,FALSE)</f>
        <v>322</v>
      </c>
      <c r="T4" s="5" t="str">
        <f>VLOOKUP(B4,'[4]SİNEMA LİSTESİ'!$A:$C,3,FALSE)</f>
        <v>271 02 62</v>
      </c>
    </row>
    <row r="5" spans="1:10" s="5" customFormat="1" ht="27.75">
      <c r="A5" s="8">
        <v>1</v>
      </c>
      <c r="B5" s="1" t="s">
        <v>24</v>
      </c>
      <c r="C5" s="2"/>
      <c r="D5" s="23"/>
      <c r="E5" s="23"/>
      <c r="F5" s="23"/>
      <c r="G5" s="23"/>
      <c r="H5" s="23"/>
      <c r="I5" s="23"/>
      <c r="J5" s="24"/>
    </row>
    <row r="6" spans="1:20" s="5" customFormat="1" ht="18.75" customHeight="1">
      <c r="A6" s="9">
        <v>2</v>
      </c>
      <c r="B6" s="43" t="s">
        <v>25</v>
      </c>
      <c r="C6" s="3" t="str">
        <f>IF(ISBLANK(B6)," ","0"&amp;" "&amp;S6&amp;" "&amp;T6)</f>
        <v>0 264 242 15 00</v>
      </c>
      <c r="D6" s="41" t="s">
        <v>26</v>
      </c>
      <c r="E6" s="42"/>
      <c r="F6" s="42"/>
      <c r="G6" s="42"/>
      <c r="H6" s="42"/>
      <c r="I6" s="42"/>
      <c r="J6" s="44"/>
      <c r="S6" s="5">
        <f>VLOOKUP(B6,'[4]SİNEMA LİSTESİ'!$A:$C,2,FALSE)</f>
        <v>264</v>
      </c>
      <c r="T6" s="5" t="str">
        <f>VLOOKUP(B6,'[4]SİNEMA LİSTESİ'!$A:$C,3,FALSE)</f>
        <v>242 15 00</v>
      </c>
    </row>
    <row r="7" spans="1:10" s="5" customFormat="1" ht="27.75">
      <c r="A7" s="8">
        <v>1</v>
      </c>
      <c r="B7" s="1" t="s">
        <v>27</v>
      </c>
      <c r="C7" s="2"/>
      <c r="D7" s="23"/>
      <c r="E7" s="23"/>
      <c r="F7" s="23"/>
      <c r="G7" s="23"/>
      <c r="H7" s="23"/>
      <c r="I7" s="23"/>
      <c r="J7" s="24"/>
    </row>
    <row r="8" spans="1:20" s="5" customFormat="1" ht="18.75" customHeight="1">
      <c r="A8" s="10">
        <v>2</v>
      </c>
      <c r="B8" s="43" t="s">
        <v>28</v>
      </c>
      <c r="C8" s="3" t="str">
        <f aca="true" t="shared" si="0" ref="C8:C19">IF(ISBLANK(B8)," ","0"&amp;" "&amp;S8&amp;" "&amp;T8)</f>
        <v>0 312 541 14 44</v>
      </c>
      <c r="D8" s="45" t="s">
        <v>29</v>
      </c>
      <c r="E8" s="46"/>
      <c r="F8" s="46"/>
      <c r="G8" s="46"/>
      <c r="H8" s="46"/>
      <c r="I8" s="46"/>
      <c r="J8" s="47"/>
      <c r="S8" s="5">
        <f>VLOOKUP(B8,'[4]SİNEMA LİSTESİ'!$A:$C,2,FALSE)</f>
        <v>312</v>
      </c>
      <c r="T8" s="5" t="str">
        <f>VLOOKUP(B8,'[4]SİNEMA LİSTESİ'!$A:$C,3,FALSE)</f>
        <v>541 14 44</v>
      </c>
    </row>
    <row r="9" spans="1:20" s="5" customFormat="1" ht="18.75" customHeight="1">
      <c r="A9" s="10">
        <v>2</v>
      </c>
      <c r="B9" s="43" t="s">
        <v>30</v>
      </c>
      <c r="C9" s="3" t="str">
        <f t="shared" si="0"/>
        <v>0 312 325 90 60</v>
      </c>
      <c r="D9" s="45" t="s">
        <v>31</v>
      </c>
      <c r="E9" s="46"/>
      <c r="F9" s="46"/>
      <c r="G9" s="46"/>
      <c r="H9" s="46"/>
      <c r="I9" s="46"/>
      <c r="J9" s="47"/>
      <c r="S9" s="5">
        <f>VLOOKUP(B9,'[4]SİNEMA LİSTESİ'!$A:$C,2,FALSE)</f>
        <v>312</v>
      </c>
      <c r="T9" s="5" t="str">
        <f>VLOOKUP(B9,'[4]SİNEMA LİSTESİ'!$A:$C,3,FALSE)</f>
        <v>325 90 60</v>
      </c>
    </row>
    <row r="10" spans="1:20" s="5" customFormat="1" ht="18.75" customHeight="1">
      <c r="A10" s="10">
        <v>2</v>
      </c>
      <c r="B10" s="43" t="s">
        <v>32</v>
      </c>
      <c r="C10" s="3" t="str">
        <f t="shared" si="0"/>
        <v>0 312 219 64 44</v>
      </c>
      <c r="D10" s="41" t="s">
        <v>33</v>
      </c>
      <c r="E10" s="42"/>
      <c r="F10" s="42"/>
      <c r="G10" s="42"/>
      <c r="H10" s="42"/>
      <c r="I10" s="42"/>
      <c r="J10" s="44"/>
      <c r="S10" s="5">
        <f>VLOOKUP(B10,'[4]SİNEMA LİSTESİ'!$A:$C,2,FALSE)</f>
        <v>312</v>
      </c>
      <c r="T10" s="5" t="str">
        <f>VLOOKUP(B10,'[4]SİNEMA LİSTESİ'!$A:$C,3,FALSE)</f>
        <v>219 64 44</v>
      </c>
    </row>
    <row r="11" spans="1:20" s="5" customFormat="1" ht="18.75" customHeight="1">
      <c r="A11" s="10">
        <v>2</v>
      </c>
      <c r="B11" s="43" t="s">
        <v>34</v>
      </c>
      <c r="C11" s="3" t="str">
        <f t="shared" si="0"/>
        <v>0 312 219 16 00</v>
      </c>
      <c r="D11" s="41" t="s">
        <v>35</v>
      </c>
      <c r="E11" s="42"/>
      <c r="F11" s="42"/>
      <c r="G11" s="42"/>
      <c r="H11" s="42"/>
      <c r="I11" s="42"/>
      <c r="J11" s="44"/>
      <c r="S11" s="5">
        <f>VLOOKUP(B11,'[4]SİNEMA LİSTESİ'!$A:$C,2,FALSE)</f>
        <v>312</v>
      </c>
      <c r="T11" s="5" t="str">
        <f>VLOOKUP(B11,'[4]SİNEMA LİSTESİ'!$A:$C,3,FALSE)</f>
        <v>219 16 00</v>
      </c>
    </row>
    <row r="12" spans="1:20" s="5" customFormat="1" ht="18.75" customHeight="1">
      <c r="A12" s="10">
        <v>2</v>
      </c>
      <c r="B12" s="43" t="s">
        <v>36</v>
      </c>
      <c r="C12" s="3" t="str">
        <f t="shared" si="0"/>
        <v>0 312 441 14 14</v>
      </c>
      <c r="D12" s="45" t="s">
        <v>37</v>
      </c>
      <c r="E12" s="46"/>
      <c r="F12" s="46"/>
      <c r="G12" s="46"/>
      <c r="H12" s="46"/>
      <c r="I12" s="46"/>
      <c r="J12" s="47"/>
      <c r="S12" s="5">
        <f>VLOOKUP(B12,'[4]SİNEMA LİSTESİ'!$A:$C,2,FALSE)</f>
        <v>312</v>
      </c>
      <c r="T12" s="5" t="str">
        <f>VLOOKUP(B12,'[4]SİNEMA LİSTESİ'!$A:$C,3,FALSE)</f>
        <v>441 14 14</v>
      </c>
    </row>
    <row r="13" spans="1:20" s="5" customFormat="1" ht="18.75" customHeight="1">
      <c r="A13" s="10">
        <v>2</v>
      </c>
      <c r="B13" s="43" t="s">
        <v>38</v>
      </c>
      <c r="C13" s="3" t="str">
        <f t="shared" si="0"/>
        <v>0 312 212 92 96 </v>
      </c>
      <c r="D13" s="45" t="s">
        <v>39</v>
      </c>
      <c r="E13" s="46"/>
      <c r="F13" s="46"/>
      <c r="G13" s="46"/>
      <c r="H13" s="46"/>
      <c r="I13" s="46"/>
      <c r="J13" s="47"/>
      <c r="S13" s="5">
        <f>VLOOKUP(B13,'[4]SİNEMA LİSTESİ'!$A:$C,2,FALSE)</f>
        <v>312</v>
      </c>
      <c r="T13" s="5" t="str">
        <f>VLOOKUP(B13,'[4]SİNEMA LİSTESİ'!$A:$C,3,FALSE)</f>
        <v>212 92 96 </v>
      </c>
    </row>
    <row r="14" spans="1:20" s="5" customFormat="1" ht="18.75" customHeight="1">
      <c r="A14" s="10">
        <v>2</v>
      </c>
      <c r="B14" s="43" t="s">
        <v>40</v>
      </c>
      <c r="C14" s="3" t="str">
        <f t="shared" si="0"/>
        <v>0 312 266 16 27</v>
      </c>
      <c r="D14" s="45" t="s">
        <v>41</v>
      </c>
      <c r="E14" s="46"/>
      <c r="F14" s="46"/>
      <c r="G14" s="46"/>
      <c r="H14" s="46"/>
      <c r="I14" s="46"/>
      <c r="J14" s="47"/>
      <c r="S14" s="5">
        <f>VLOOKUP(B14,'[4]SİNEMA LİSTESİ'!$A:$C,2,FALSE)</f>
        <v>312</v>
      </c>
      <c r="T14" s="5" t="str">
        <f>VLOOKUP(B14,'[4]SİNEMA LİSTESİ'!$A:$C,3,FALSE)</f>
        <v>266 16 27</v>
      </c>
    </row>
    <row r="15" spans="1:20" s="5" customFormat="1" ht="18.75" customHeight="1">
      <c r="A15" s="10">
        <v>2</v>
      </c>
      <c r="B15" s="43" t="s">
        <v>42</v>
      </c>
      <c r="C15" s="3" t="str">
        <f>IF(ISBLANK(B15)," ","0"&amp;" "&amp;S15&amp;" "&amp;T15)</f>
        <v>0 312 236 70 77</v>
      </c>
      <c r="D15" s="45" t="s">
        <v>43</v>
      </c>
      <c r="E15" s="46"/>
      <c r="F15" s="46"/>
      <c r="G15" s="46"/>
      <c r="H15" s="46"/>
      <c r="I15" s="46"/>
      <c r="J15" s="47"/>
      <c r="S15" s="5">
        <f>VLOOKUP(B15,'[4]SİNEMA LİSTESİ'!$A:$C,2,FALSE)</f>
        <v>312</v>
      </c>
      <c r="T15" s="5" t="str">
        <f>VLOOKUP(B15,'[4]SİNEMA LİSTESİ'!$A:$C,3,FALSE)</f>
        <v>236 70 77</v>
      </c>
    </row>
    <row r="16" spans="1:20" s="5" customFormat="1" ht="18.75" customHeight="1">
      <c r="A16" s="10">
        <v>2</v>
      </c>
      <c r="B16" s="43" t="s">
        <v>44</v>
      </c>
      <c r="C16" s="3" t="str">
        <f t="shared" si="0"/>
        <v>0 312 491 64 65</v>
      </c>
      <c r="D16" s="45" t="s">
        <v>45</v>
      </c>
      <c r="E16" s="46"/>
      <c r="F16" s="46"/>
      <c r="G16" s="46"/>
      <c r="H16" s="46"/>
      <c r="I16" s="46"/>
      <c r="J16" s="47"/>
      <c r="S16" s="5">
        <f>VLOOKUP(B16,'[4]SİNEMA LİSTESİ'!$A:$C,2,FALSE)</f>
        <v>312</v>
      </c>
      <c r="T16" s="5" t="str">
        <f>VLOOKUP(B16,'[4]SİNEMA LİSTESİ'!$A:$C,3,FALSE)</f>
        <v>491 64 65</v>
      </c>
    </row>
    <row r="17" spans="1:20" s="5" customFormat="1" ht="18.75" customHeight="1">
      <c r="A17" s="10">
        <v>2</v>
      </c>
      <c r="B17" s="43" t="s">
        <v>46</v>
      </c>
      <c r="C17" s="3" t="str">
        <f t="shared" si="0"/>
        <v>0 312 425 01 00</v>
      </c>
      <c r="D17" s="41" t="s">
        <v>47</v>
      </c>
      <c r="E17" s="42"/>
      <c r="F17" s="42"/>
      <c r="G17" s="42"/>
      <c r="H17" s="42"/>
      <c r="I17" s="42"/>
      <c r="J17" s="44"/>
      <c r="S17" s="5">
        <f>VLOOKUP(B17,'[4]SİNEMA LİSTESİ'!$A:$C,2,FALSE)</f>
        <v>312</v>
      </c>
      <c r="T17" s="5" t="str">
        <f>VLOOKUP(B17,'[4]SİNEMA LİSTESİ'!$A:$C,3,FALSE)</f>
        <v>425 01 00</v>
      </c>
    </row>
    <row r="18" spans="1:20" s="5" customFormat="1" ht="18.75" customHeight="1">
      <c r="A18" s="10">
        <v>2</v>
      </c>
      <c r="B18" s="43" t="s">
        <v>48</v>
      </c>
      <c r="C18" s="3" t="str">
        <f t="shared" si="0"/>
        <v>0 312 425 74 78</v>
      </c>
      <c r="D18" s="41" t="s">
        <v>49</v>
      </c>
      <c r="E18" s="42"/>
      <c r="F18" s="42"/>
      <c r="G18" s="42"/>
      <c r="H18" s="42"/>
      <c r="I18" s="42"/>
      <c r="J18" s="44"/>
      <c r="S18" s="5">
        <f>VLOOKUP(B18,'[4]SİNEMA LİSTESİ'!$A:$C,2,FALSE)</f>
        <v>312</v>
      </c>
      <c r="T18" s="5" t="str">
        <f>VLOOKUP(B18,'[4]SİNEMA LİSTESİ'!$A:$C,3,FALSE)</f>
        <v>425 74 78</v>
      </c>
    </row>
    <row r="19" spans="1:20" s="5" customFormat="1" ht="18.75" customHeight="1">
      <c r="A19" s="10">
        <v>2</v>
      </c>
      <c r="B19" s="43" t="s">
        <v>50</v>
      </c>
      <c r="C19" s="3" t="str">
        <f t="shared" si="0"/>
        <v>0 312 280 34 94</v>
      </c>
      <c r="D19" s="41" t="s">
        <v>49</v>
      </c>
      <c r="E19" s="42"/>
      <c r="F19" s="42"/>
      <c r="G19" s="42"/>
      <c r="H19" s="42"/>
      <c r="I19" s="42"/>
      <c r="J19" s="44"/>
      <c r="S19" s="5">
        <f>VLOOKUP(B19,'[4]SİNEMA LİSTESİ'!$A:$C,2,FALSE)</f>
        <v>312</v>
      </c>
      <c r="T19" s="5" t="str">
        <f>VLOOKUP(B19,'[4]SİNEMA LİSTESİ'!$A:$C,3,FALSE)</f>
        <v>280 34 94</v>
      </c>
    </row>
    <row r="20" spans="1:21" ht="27.75">
      <c r="A20" s="8">
        <v>1</v>
      </c>
      <c r="B20" s="1" t="s">
        <v>51</v>
      </c>
      <c r="C20" s="2"/>
      <c r="D20" s="23"/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0">
        <v>2</v>
      </c>
      <c r="B21" s="43" t="s">
        <v>52</v>
      </c>
      <c r="C21" s="3" t="str">
        <f>IF(ISBLANK(B21)," ","0"&amp;" "&amp;S21&amp;" "&amp;T21)</f>
        <v>0 242 324 40 00</v>
      </c>
      <c r="D21" s="41" t="s">
        <v>53</v>
      </c>
      <c r="E21" s="42"/>
      <c r="F21" s="42"/>
      <c r="G21" s="42"/>
      <c r="H21" s="42"/>
      <c r="I21" s="42"/>
      <c r="J21" s="44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242</v>
      </c>
      <c r="T21" s="5" t="str">
        <f>VLOOKUP(B21,'[4]SİNEMA LİSTESİ'!$A:$C,3,FALSE)</f>
        <v>324 40 00</v>
      </c>
      <c r="U21" s="5"/>
    </row>
    <row r="22" spans="1:21" ht="18.75" customHeight="1">
      <c r="A22" s="10">
        <v>2</v>
      </c>
      <c r="B22" s="43" t="s">
        <v>54</v>
      </c>
      <c r="C22" s="3" t="str">
        <f>IF(ISBLANK(B22)," ","0"&amp;" "&amp;S22&amp;" "&amp;T22)</f>
        <v>0 242 230 14 14</v>
      </c>
      <c r="D22" s="41" t="s">
        <v>55</v>
      </c>
      <c r="E22" s="42"/>
      <c r="F22" s="42"/>
      <c r="G22" s="42"/>
      <c r="H22" s="42"/>
      <c r="I22" s="42"/>
      <c r="J22" s="44"/>
      <c r="K22" s="5"/>
      <c r="L22" s="5"/>
      <c r="M22" s="5"/>
      <c r="N22" s="5"/>
      <c r="O22" s="5"/>
      <c r="P22" s="5"/>
      <c r="Q22" s="5"/>
      <c r="R22" s="5"/>
      <c r="S22" s="5">
        <f>VLOOKUP(B22,'[4]SİNEMA LİSTESİ'!$A:$C,2,FALSE)</f>
        <v>242</v>
      </c>
      <c r="T22" s="5" t="str">
        <f>VLOOKUP(B22,'[4]SİNEMA LİSTESİ'!$A:$C,3,FALSE)</f>
        <v>230 14 14</v>
      </c>
      <c r="U22" s="5"/>
    </row>
    <row r="23" spans="1:21" ht="27.75">
      <c r="A23" s="8">
        <v>1</v>
      </c>
      <c r="B23" s="1" t="s">
        <v>56</v>
      </c>
      <c r="C23" s="2"/>
      <c r="D23" s="23"/>
      <c r="E23" s="23"/>
      <c r="F23" s="23"/>
      <c r="G23" s="23"/>
      <c r="H23" s="23"/>
      <c r="I23" s="23"/>
      <c r="J23" s="2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9">
        <v>2</v>
      </c>
      <c r="B24" s="43" t="s">
        <v>57</v>
      </c>
      <c r="C24" s="3" t="str">
        <f>IF(ISBLANK(B24)," ","0"&amp;" "&amp;S24&amp;" "&amp;T24)</f>
        <v>0 256 232 03 00</v>
      </c>
      <c r="D24" s="41" t="s">
        <v>58</v>
      </c>
      <c r="E24" s="42"/>
      <c r="F24" s="42"/>
      <c r="G24" s="42"/>
      <c r="H24" s="42"/>
      <c r="I24" s="42"/>
      <c r="J24" s="44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256</v>
      </c>
      <c r="T24" s="5" t="str">
        <f>VLOOKUP(B24,'[4]SİNEMA LİSTESİ'!$A:$C,3,FALSE)</f>
        <v>232 03 00</v>
      </c>
      <c r="U24" s="5"/>
    </row>
    <row r="25" spans="1:21" ht="27.75">
      <c r="A25" s="8">
        <v>1</v>
      </c>
      <c r="B25" s="1" t="s">
        <v>4</v>
      </c>
      <c r="C25" s="2"/>
      <c r="D25" s="23"/>
      <c r="E25" s="23"/>
      <c r="F25" s="23"/>
      <c r="G25" s="23"/>
      <c r="H25" s="23"/>
      <c r="I25" s="23"/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10">
        <v>2</v>
      </c>
      <c r="B26" s="43" t="s">
        <v>59</v>
      </c>
      <c r="C26" s="3" t="str">
        <f>IF(ISBLANK(B26)," ","0"&amp;" "&amp;S26&amp;" "&amp;T26)</f>
        <v>0 224 452 83 00</v>
      </c>
      <c r="D26" s="41" t="s">
        <v>60</v>
      </c>
      <c r="E26" s="42"/>
      <c r="F26" s="42"/>
      <c r="G26" s="42"/>
      <c r="H26" s="42"/>
      <c r="I26" s="42"/>
      <c r="J26" s="44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224</v>
      </c>
      <c r="T26" s="5" t="str">
        <f>VLOOKUP(B26,'[4]SİNEMA LİSTESİ'!$A:$C,3,FALSE)</f>
        <v>452 83 00</v>
      </c>
      <c r="U26" s="5"/>
    </row>
    <row r="27" spans="1:21" ht="18.75" customHeight="1">
      <c r="A27" s="10">
        <v>2</v>
      </c>
      <c r="B27" s="43" t="s">
        <v>61</v>
      </c>
      <c r="C27" s="3" t="str">
        <f>IF(ISBLANK(B27)," ","0"&amp;" "&amp;S27&amp;" "&amp;T27)</f>
        <v>0 224 242 93 83</v>
      </c>
      <c r="D27" s="41" t="s">
        <v>62</v>
      </c>
      <c r="E27" s="42"/>
      <c r="F27" s="42"/>
      <c r="G27" s="42"/>
      <c r="H27" s="42"/>
      <c r="I27" s="42"/>
      <c r="J27" s="44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224</v>
      </c>
      <c r="T27" s="5" t="str">
        <f>VLOOKUP(B27,'[4]SİNEMA LİSTESİ'!$A:$C,3,FALSE)</f>
        <v>242 93 83</v>
      </c>
      <c r="U27" s="5"/>
    </row>
    <row r="28" spans="1:21" ht="18.75" customHeight="1">
      <c r="A28" s="10">
        <v>2</v>
      </c>
      <c r="B28" s="43" t="s">
        <v>63</v>
      </c>
      <c r="C28" s="3" t="str">
        <f>IF(ISBLANK(B28)," ","0"&amp;" "&amp;S28&amp;" "&amp;T28)</f>
        <v>0 224 255 30 84</v>
      </c>
      <c r="D28" s="41" t="s">
        <v>49</v>
      </c>
      <c r="E28" s="42"/>
      <c r="F28" s="42"/>
      <c r="G28" s="42"/>
      <c r="H28" s="42"/>
      <c r="I28" s="42"/>
      <c r="J28" s="44"/>
      <c r="K28" s="5"/>
      <c r="L28" s="5"/>
      <c r="M28" s="5"/>
      <c r="N28" s="5"/>
      <c r="O28" s="5"/>
      <c r="P28" s="5"/>
      <c r="Q28" s="5"/>
      <c r="R28" s="5"/>
      <c r="S28" s="5">
        <f>VLOOKUP(B28,'[4]SİNEMA LİSTESİ'!$A:$C,2,FALSE)</f>
        <v>224</v>
      </c>
      <c r="T28" s="5" t="str">
        <f>VLOOKUP(B28,'[4]SİNEMA LİSTESİ'!$A:$C,3,FALSE)</f>
        <v>255 30 84</v>
      </c>
      <c r="U28" s="5"/>
    </row>
    <row r="29" spans="1:21" ht="18.75" customHeight="1">
      <c r="A29" s="8">
        <v>1</v>
      </c>
      <c r="B29" s="1" t="s">
        <v>64</v>
      </c>
      <c r="C29" s="2"/>
      <c r="D29" s="23"/>
      <c r="E29" s="23"/>
      <c r="F29" s="23"/>
      <c r="G29" s="23"/>
      <c r="H29" s="23"/>
      <c r="I29" s="23"/>
      <c r="J29" s="2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9">
        <v>2</v>
      </c>
      <c r="B30" s="43" t="s">
        <v>65</v>
      </c>
      <c r="C30" s="3" t="str">
        <f>IF(ISBLANK(B30)," ","0"&amp;" "&amp;S30&amp;" "&amp;T30)</f>
        <v>0 286 214 10 66</v>
      </c>
      <c r="D30" s="41" t="s">
        <v>66</v>
      </c>
      <c r="E30" s="42"/>
      <c r="F30" s="42"/>
      <c r="G30" s="42"/>
      <c r="H30" s="42"/>
      <c r="I30" s="42"/>
      <c r="J30" s="44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286</v>
      </c>
      <c r="T30" s="5" t="str">
        <f>VLOOKUP(B30,'[4]SİNEMA LİSTESİ'!$A:$C,3,FALSE)</f>
        <v>214 10 66</v>
      </c>
      <c r="U30" s="5"/>
    </row>
    <row r="31" spans="1:21" ht="27.75">
      <c r="A31" s="8">
        <v>1</v>
      </c>
      <c r="B31" s="1" t="s">
        <v>67</v>
      </c>
      <c r="C31" s="2"/>
      <c r="D31" s="23"/>
      <c r="E31" s="23"/>
      <c r="F31" s="23"/>
      <c r="G31" s="23"/>
      <c r="H31" s="23"/>
      <c r="I31" s="23"/>
      <c r="J31" s="2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9">
        <v>2</v>
      </c>
      <c r="B32" s="43" t="s">
        <v>68</v>
      </c>
      <c r="C32" s="3" t="str">
        <f>IF(ISBLANK(B32)," ","0"&amp;" "&amp;S32&amp;" "&amp;T32)</f>
        <v>0 258 212 32 62</v>
      </c>
      <c r="D32" s="41" t="s">
        <v>69</v>
      </c>
      <c r="E32" s="42"/>
      <c r="F32" s="42"/>
      <c r="G32" s="42"/>
      <c r="H32" s="42"/>
      <c r="I32" s="42"/>
      <c r="J32" s="44"/>
      <c r="K32" s="5"/>
      <c r="L32" s="5"/>
      <c r="M32" s="5"/>
      <c r="N32" s="5"/>
      <c r="O32" s="5"/>
      <c r="P32" s="5"/>
      <c r="Q32" s="5"/>
      <c r="R32" s="5"/>
      <c r="S32" s="5">
        <f>VLOOKUP(B32,'[4]SİNEMA LİSTESİ'!$A:$C,2,FALSE)</f>
        <v>258</v>
      </c>
      <c r="T32" s="5" t="str">
        <f>VLOOKUP(B32,'[4]SİNEMA LİSTESİ'!$A:$C,3,FALSE)</f>
        <v>212 32 62</v>
      </c>
      <c r="U32" s="5"/>
    </row>
    <row r="33" spans="1:21" ht="18.75" customHeight="1">
      <c r="A33" s="9">
        <v>2</v>
      </c>
      <c r="B33" s="43" t="s">
        <v>70</v>
      </c>
      <c r="C33" s="3" t="str">
        <f>IF(ISBLANK(B33)," ","0"&amp;" "&amp;S33&amp;" "&amp;T33)</f>
        <v>0 258 374 10 00</v>
      </c>
      <c r="D33" s="41" t="s">
        <v>71</v>
      </c>
      <c r="E33" s="42"/>
      <c r="F33" s="42"/>
      <c r="G33" s="42"/>
      <c r="H33" s="42"/>
      <c r="I33" s="42"/>
      <c r="J33" s="44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258</v>
      </c>
      <c r="T33" s="5" t="str">
        <f>VLOOKUP(B33,'[4]SİNEMA LİSTESİ'!$A:$C,3,FALSE)</f>
        <v>374 10 00</v>
      </c>
      <c r="U33" s="5"/>
    </row>
    <row r="34" spans="1:21" ht="27.75">
      <c r="A34" s="8">
        <v>1</v>
      </c>
      <c r="B34" s="1" t="s">
        <v>72</v>
      </c>
      <c r="C34" s="2"/>
      <c r="D34" s="23"/>
      <c r="E34" s="23"/>
      <c r="F34" s="23"/>
      <c r="G34" s="23"/>
      <c r="H34" s="23"/>
      <c r="I34" s="23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9">
        <v>2</v>
      </c>
      <c r="B35" s="19" t="s">
        <v>73</v>
      </c>
      <c r="C35" s="3" t="s">
        <v>74</v>
      </c>
      <c r="D35" s="41" t="s">
        <v>75</v>
      </c>
      <c r="E35" s="42"/>
      <c r="F35" s="42"/>
      <c r="G35" s="42"/>
      <c r="H35" s="42"/>
      <c r="I35" s="42"/>
      <c r="J35" s="44"/>
      <c r="K35" s="5"/>
      <c r="L35" s="5"/>
      <c r="M35" s="5"/>
      <c r="N35" s="5"/>
      <c r="O35" s="5"/>
      <c r="P35" s="5"/>
      <c r="Q35" s="5"/>
      <c r="R35" s="5"/>
      <c r="S35" s="5">
        <v>442</v>
      </c>
      <c r="T35" s="5" t="s">
        <v>76</v>
      </c>
      <c r="U35" s="5"/>
    </row>
    <row r="36" spans="1:21" ht="27.75">
      <c r="A36" s="8">
        <v>1</v>
      </c>
      <c r="B36" s="1" t="s">
        <v>77</v>
      </c>
      <c r="C36" s="2"/>
      <c r="D36" s="23"/>
      <c r="E36" s="23"/>
      <c r="F36" s="23"/>
      <c r="G36" s="23"/>
      <c r="H36" s="23"/>
      <c r="I36" s="23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9">
        <v>2</v>
      </c>
      <c r="B37" s="7" t="s">
        <v>78</v>
      </c>
      <c r="C37" s="3" t="str">
        <f>IF(ISBLANK(B37)," ","0"&amp;" "&amp;S37&amp;" "&amp;T37)</f>
        <v>0 222 225 35 91</v>
      </c>
      <c r="D37" s="41" t="s">
        <v>79</v>
      </c>
      <c r="E37" s="42"/>
      <c r="F37" s="42"/>
      <c r="G37" s="42"/>
      <c r="H37" s="42"/>
      <c r="I37" s="42"/>
      <c r="J37" s="44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222</v>
      </c>
      <c r="T37" s="5" t="str">
        <f>VLOOKUP(B37,'[4]SİNEMA LİSTESİ'!$A:$C,3,FALSE)</f>
        <v>225 35 91</v>
      </c>
      <c r="U37" s="5"/>
    </row>
    <row r="38" spans="1:21" ht="18.75" customHeight="1">
      <c r="A38" s="10">
        <v>2</v>
      </c>
      <c r="B38" s="7" t="s">
        <v>80</v>
      </c>
      <c r="C38" s="3" t="str">
        <f>IF(ISBLANK(B38)," ","0"&amp;" "&amp;S38&amp;" "&amp;T38)</f>
        <v>0 222 333 05 15</v>
      </c>
      <c r="D38" s="41" t="s">
        <v>81</v>
      </c>
      <c r="E38" s="42"/>
      <c r="F38" s="42"/>
      <c r="G38" s="42"/>
      <c r="H38" s="42"/>
      <c r="I38" s="42"/>
      <c r="J38" s="44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222</v>
      </c>
      <c r="T38" s="5" t="str">
        <f>VLOOKUP(B38,'[4]SİNEMA LİSTESİ'!$A:$C,3,FALSE)</f>
        <v>333 05 15</v>
      </c>
      <c r="U38" s="5"/>
    </row>
    <row r="39" spans="1:21" ht="18.75" customHeight="1">
      <c r="A39" s="10">
        <v>2</v>
      </c>
      <c r="B39" s="7" t="s">
        <v>82</v>
      </c>
      <c r="C39" s="3" t="str">
        <f>IF(ISBLANK(B39)," ","0"&amp;" "&amp;S39&amp;" "&amp;T39)</f>
        <v>0 222 310 12 22</v>
      </c>
      <c r="D39" s="45" t="s">
        <v>83</v>
      </c>
      <c r="E39" s="46"/>
      <c r="F39" s="46"/>
      <c r="G39" s="46"/>
      <c r="H39" s="46"/>
      <c r="I39" s="46"/>
      <c r="J39" s="47"/>
      <c r="K39" s="5"/>
      <c r="L39" s="5"/>
      <c r="M39" s="5"/>
      <c r="N39" s="5"/>
      <c r="O39" s="5"/>
      <c r="P39" s="5"/>
      <c r="Q39" s="5"/>
      <c r="R39" s="5"/>
      <c r="S39" s="5">
        <f>VLOOKUP(B39,'[4]SİNEMA LİSTESİ'!$A:$C,2,FALSE)</f>
        <v>222</v>
      </c>
      <c r="T39" s="5" t="str">
        <f>VLOOKUP(B39,'[4]SİNEMA LİSTESİ'!$A:$C,3,FALSE)</f>
        <v>310 12 22</v>
      </c>
      <c r="U39" s="5"/>
    </row>
    <row r="40" spans="1:21" ht="18.75" customHeight="1">
      <c r="A40" s="10">
        <v>2</v>
      </c>
      <c r="B40" s="7" t="s">
        <v>84</v>
      </c>
      <c r="C40" s="3" t="str">
        <f>IF(ISBLANK(B40)," ","0"&amp;" "&amp;S40&amp;" "&amp;T40)</f>
        <v>0 222 231 42 92</v>
      </c>
      <c r="D40" s="41" t="s">
        <v>85</v>
      </c>
      <c r="E40" s="42"/>
      <c r="F40" s="42"/>
      <c r="G40" s="42"/>
      <c r="H40" s="42"/>
      <c r="I40" s="42"/>
      <c r="J40" s="44"/>
      <c r="K40" s="5"/>
      <c r="L40" s="5"/>
      <c r="M40" s="5"/>
      <c r="N40" s="5"/>
      <c r="O40" s="5"/>
      <c r="P40" s="5"/>
      <c r="Q40" s="5"/>
      <c r="R40" s="5"/>
      <c r="S40" s="5">
        <f>VLOOKUP(B40,'[4]SİNEMA LİSTESİ'!$A:$C,2,FALSE)</f>
        <v>222</v>
      </c>
      <c r="T40" s="5" t="str">
        <f>VLOOKUP(B40,'[4]SİNEMA LİSTESİ'!$A:$C,3,FALSE)</f>
        <v>231 42 92</v>
      </c>
      <c r="U40" s="5"/>
    </row>
    <row r="41" spans="1:21" ht="27.75">
      <c r="A41" s="8">
        <v>1</v>
      </c>
      <c r="B41" s="1" t="s">
        <v>15</v>
      </c>
      <c r="C41" s="2"/>
      <c r="D41" s="23"/>
      <c r="E41" s="23"/>
      <c r="F41" s="23"/>
      <c r="G41" s="23"/>
      <c r="H41" s="23"/>
      <c r="I41" s="23"/>
      <c r="J41" s="2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9">
        <v>2</v>
      </c>
      <c r="B42" s="43" t="s">
        <v>86</v>
      </c>
      <c r="C42" s="3" t="str">
        <f>IF(ISBLANK(B42)," ","0"&amp;" "&amp;S42&amp;" "&amp;T42)</f>
        <v>0 342 336 86 86</v>
      </c>
      <c r="D42" s="41" t="s">
        <v>71</v>
      </c>
      <c r="E42" s="42"/>
      <c r="F42" s="42"/>
      <c r="G42" s="42"/>
      <c r="H42" s="42"/>
      <c r="I42" s="42"/>
      <c r="J42" s="44"/>
      <c r="K42" s="5"/>
      <c r="L42" s="5"/>
      <c r="M42" s="5"/>
      <c r="N42" s="5"/>
      <c r="O42" s="5"/>
      <c r="P42" s="5"/>
      <c r="Q42" s="5"/>
      <c r="R42" s="5"/>
      <c r="S42" s="5">
        <f>VLOOKUP(B42,'[4]SİNEMA LİSTESİ'!$A:$C,2,FALSE)</f>
        <v>342</v>
      </c>
      <c r="T42" s="5" t="str">
        <f>VLOOKUP(B42,'[4]SİNEMA LİSTESİ'!$A:$C,3,FALSE)</f>
        <v>336 86 86</v>
      </c>
      <c r="U42" s="5"/>
    </row>
    <row r="43" spans="1:21" ht="18.75" customHeight="1">
      <c r="A43" s="9">
        <v>2</v>
      </c>
      <c r="B43" s="43" t="s">
        <v>87</v>
      </c>
      <c r="C43" s="3" t="str">
        <f>IF(ISBLANK(B43)," ","0"&amp;" "&amp;S43&amp;" "&amp;T43)</f>
        <v>0 342 328 91 70</v>
      </c>
      <c r="D43" s="41" t="s">
        <v>88</v>
      </c>
      <c r="E43" s="42"/>
      <c r="F43" s="42"/>
      <c r="G43" s="42"/>
      <c r="H43" s="42"/>
      <c r="I43" s="42"/>
      <c r="J43" s="44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342</v>
      </c>
      <c r="T43" s="5" t="str">
        <f>VLOOKUP(B43,'[4]SİNEMA LİSTESİ'!$A:$C,3,FALSE)</f>
        <v>328 91 70</v>
      </c>
      <c r="U43" s="5"/>
    </row>
    <row r="44" spans="1:21" ht="27.75">
      <c r="A44" s="8">
        <v>1</v>
      </c>
      <c r="B44" s="1" t="s">
        <v>2</v>
      </c>
      <c r="C44" s="2"/>
      <c r="D44" s="23" t="s">
        <v>89</v>
      </c>
      <c r="E44" s="23"/>
      <c r="F44" s="23"/>
      <c r="G44" s="23"/>
      <c r="H44" s="23"/>
      <c r="I44" s="23"/>
      <c r="J44" s="2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10">
        <v>2</v>
      </c>
      <c r="B45" s="43" t="s">
        <v>90</v>
      </c>
      <c r="C45" s="3" t="str">
        <f>IF(ISBLANK(B45)," ","0"&amp;" "&amp;S45&amp;" "&amp;T45)</f>
        <v>0 212 353 08 53</v>
      </c>
      <c r="D45" s="41" t="s">
        <v>91</v>
      </c>
      <c r="E45" s="42"/>
      <c r="F45" s="42"/>
      <c r="G45" s="42"/>
      <c r="H45" s="42"/>
      <c r="I45" s="42"/>
      <c r="J45" s="44"/>
      <c r="K45" s="5"/>
      <c r="L45" s="5"/>
      <c r="M45" s="5"/>
      <c r="N45" s="5"/>
      <c r="O45" s="5"/>
      <c r="P45" s="5"/>
      <c r="Q45" s="5"/>
      <c r="R45" s="5"/>
      <c r="S45" s="5">
        <f>VLOOKUP(B45,'[4]SİNEMA LİSTESİ'!$A:$C,2,FALSE)</f>
        <v>212</v>
      </c>
      <c r="T45" s="5" t="str">
        <f>VLOOKUP(B45,'[4]SİNEMA LİSTESİ'!$A:$C,3,FALSE)</f>
        <v>353 08 53</v>
      </c>
      <c r="U45" s="5"/>
    </row>
    <row r="46" spans="1:21" ht="18.75" customHeight="1">
      <c r="A46" s="10">
        <v>2</v>
      </c>
      <c r="B46" s="43" t="s">
        <v>92</v>
      </c>
      <c r="C46" s="3" t="str">
        <f aca="true" t="shared" si="1" ref="C46:C68">IF(ISBLANK(B46)," ","0"&amp;" "&amp;S46&amp;" "&amp;T46)</f>
        <v>0 212 345 62 45</v>
      </c>
      <c r="D46" s="41" t="s">
        <v>93</v>
      </c>
      <c r="E46" s="42"/>
      <c r="F46" s="42"/>
      <c r="G46" s="42"/>
      <c r="H46" s="42"/>
      <c r="I46" s="42"/>
      <c r="J46" s="44"/>
      <c r="K46" s="5"/>
      <c r="L46" s="5"/>
      <c r="M46" s="5"/>
      <c r="N46" s="5"/>
      <c r="O46" s="5"/>
      <c r="P46" s="5"/>
      <c r="Q46" s="5"/>
      <c r="R46" s="5"/>
      <c r="S46" s="5">
        <f>VLOOKUP(B46,'[4]SİNEMA LİSTESİ'!$A:$C,2,FALSE)</f>
        <v>212</v>
      </c>
      <c r="T46" s="5" t="str">
        <f>VLOOKUP(B46,'[4]SİNEMA LİSTESİ'!$A:$C,3,FALSE)</f>
        <v>345 62 45</v>
      </c>
      <c r="U46" s="5"/>
    </row>
    <row r="47" spans="1:21" ht="18.75" customHeight="1">
      <c r="A47" s="10">
        <v>2</v>
      </c>
      <c r="B47" s="43" t="s">
        <v>94</v>
      </c>
      <c r="C47" s="3" t="str">
        <f t="shared" si="1"/>
        <v>0 212 380 15 15</v>
      </c>
      <c r="D47" s="41" t="s">
        <v>95</v>
      </c>
      <c r="E47" s="42"/>
      <c r="F47" s="42"/>
      <c r="G47" s="42"/>
      <c r="H47" s="42"/>
      <c r="I47" s="42"/>
      <c r="J47" s="44"/>
      <c r="K47" s="5"/>
      <c r="L47" s="5"/>
      <c r="M47" s="5"/>
      <c r="N47" s="5"/>
      <c r="O47" s="5"/>
      <c r="P47" s="5"/>
      <c r="Q47" s="5"/>
      <c r="R47" s="5"/>
      <c r="S47" s="5">
        <f>VLOOKUP(B47,'[4]SİNEMA LİSTESİ'!$A:$C,2,FALSE)</f>
        <v>212</v>
      </c>
      <c r="T47" s="5" t="str">
        <f>VLOOKUP(B47,'[4]SİNEMA LİSTESİ'!$A:$C,3,FALSE)</f>
        <v>380 15 15</v>
      </c>
      <c r="U47" s="5"/>
    </row>
    <row r="48" spans="1:21" ht="18.75" customHeight="1">
      <c r="A48" s="10">
        <v>2</v>
      </c>
      <c r="B48" s="7" t="s">
        <v>96</v>
      </c>
      <c r="C48" s="3" t="str">
        <f t="shared" si="1"/>
        <v>0 212 251 20 20</v>
      </c>
      <c r="D48" s="41" t="s">
        <v>97</v>
      </c>
      <c r="E48" s="42"/>
      <c r="F48" s="42"/>
      <c r="G48" s="42"/>
      <c r="H48" s="42"/>
      <c r="I48" s="42"/>
      <c r="J48" s="44"/>
      <c r="K48" s="5"/>
      <c r="L48" s="5"/>
      <c r="M48" s="5"/>
      <c r="N48" s="5"/>
      <c r="O48" s="5"/>
      <c r="P48" s="5"/>
      <c r="Q48" s="5"/>
      <c r="R48" s="5"/>
      <c r="S48" s="5">
        <f>VLOOKUP(B48,'[4]SİNEMA LİSTESİ'!$A:$C,2,FALSE)</f>
        <v>212</v>
      </c>
      <c r="T48" s="5" t="str">
        <f>VLOOKUP(B48,'[4]SİNEMA LİSTESİ'!$A:$C,3,FALSE)</f>
        <v>251 20 20</v>
      </c>
      <c r="U48" s="5"/>
    </row>
    <row r="49" spans="1:21" ht="18.75" customHeight="1">
      <c r="A49" s="10">
        <v>2</v>
      </c>
      <c r="B49" s="7" t="s">
        <v>98</v>
      </c>
      <c r="C49" s="3" t="str">
        <f>IF(ISBLANK(B49)," ","0"&amp;" "&amp;S49&amp;" "&amp;T49)</f>
        <v>0 212 252 85 76</v>
      </c>
      <c r="D49" s="41" t="s">
        <v>99</v>
      </c>
      <c r="E49" s="42"/>
      <c r="F49" s="42"/>
      <c r="G49" s="42"/>
      <c r="H49" s="42"/>
      <c r="I49" s="42"/>
      <c r="J49" s="44"/>
      <c r="K49" s="5"/>
      <c r="L49" s="5"/>
      <c r="M49" s="5"/>
      <c r="N49" s="5"/>
      <c r="O49" s="5"/>
      <c r="P49" s="5"/>
      <c r="Q49" s="5"/>
      <c r="R49" s="5"/>
      <c r="S49" s="5">
        <f>VLOOKUP(B49,'[4]SİNEMA LİSTESİ'!$A:$C,2,FALSE)</f>
        <v>212</v>
      </c>
      <c r="T49" s="5" t="str">
        <f>VLOOKUP(B49,'[4]SİNEMA LİSTESİ'!$A:$C,3,FALSE)</f>
        <v>252 85 76</v>
      </c>
      <c r="U49" s="5"/>
    </row>
    <row r="50" spans="1:21" ht="18.75" customHeight="1">
      <c r="A50" s="10">
        <v>2</v>
      </c>
      <c r="B50" s="7" t="s">
        <v>100</v>
      </c>
      <c r="C50" s="3" t="str">
        <f>IF(ISBLANK(B50)," ","0"&amp;" "&amp;S50&amp;" "&amp;T50)</f>
        <v>0 212 244 97 07</v>
      </c>
      <c r="D50" s="41" t="s">
        <v>101</v>
      </c>
      <c r="E50" s="42"/>
      <c r="F50" s="42"/>
      <c r="G50" s="42"/>
      <c r="H50" s="42"/>
      <c r="I50" s="42"/>
      <c r="J50" s="44"/>
      <c r="K50" s="5"/>
      <c r="L50" s="5"/>
      <c r="M50" s="5"/>
      <c r="N50" s="5"/>
      <c r="O50" s="5"/>
      <c r="P50" s="5"/>
      <c r="Q50" s="5"/>
      <c r="R50" s="5"/>
      <c r="S50" s="5">
        <f>VLOOKUP(B50,'[4]SİNEMA LİSTESİ'!$A:$C,2,FALSE)</f>
        <v>212</v>
      </c>
      <c r="T50" s="5" t="str">
        <f>VLOOKUP(B50,'[4]SİNEMA LİSTESİ'!$A:$C,3,FALSE)</f>
        <v>244 97 07</v>
      </c>
      <c r="U50" s="5"/>
    </row>
    <row r="51" spans="1:21" ht="18.75" customHeight="1">
      <c r="A51" s="10">
        <v>2</v>
      </c>
      <c r="B51" s="43" t="s">
        <v>102</v>
      </c>
      <c r="C51" s="3" t="str">
        <f t="shared" si="1"/>
        <v>0 212 559 49 49</v>
      </c>
      <c r="D51" s="41" t="s">
        <v>91</v>
      </c>
      <c r="E51" s="42"/>
      <c r="F51" s="42"/>
      <c r="G51" s="42"/>
      <c r="H51" s="42"/>
      <c r="I51" s="42"/>
      <c r="J51" s="44"/>
      <c r="K51" s="5"/>
      <c r="L51" s="5"/>
      <c r="M51" s="5"/>
      <c r="N51" s="5"/>
      <c r="O51" s="5"/>
      <c r="P51" s="5"/>
      <c r="Q51" s="5"/>
      <c r="R51" s="5"/>
      <c r="S51" s="5">
        <f>VLOOKUP(B51,'[4]SİNEMA LİSTESİ'!$A:$C,2,FALSE)</f>
        <v>212</v>
      </c>
      <c r="T51" s="5" t="str">
        <f>VLOOKUP(B51,'[4]SİNEMA LİSTESİ'!$A:$C,3,FALSE)</f>
        <v>559 49 49</v>
      </c>
      <c r="U51" s="5"/>
    </row>
    <row r="52" spans="1:21" ht="18.75" customHeight="1">
      <c r="A52" s="10">
        <v>2</v>
      </c>
      <c r="B52" s="43" t="s">
        <v>103</v>
      </c>
      <c r="C52" s="3" t="str">
        <f>IF(ISBLANK(B52)," ","0"&amp;" "&amp;S52&amp;" "&amp;T52)</f>
        <v>0 212 640 66 33</v>
      </c>
      <c r="D52" s="41" t="s">
        <v>104</v>
      </c>
      <c r="E52" s="42"/>
      <c r="F52" s="42"/>
      <c r="G52" s="42"/>
      <c r="H52" s="42"/>
      <c r="I52" s="42"/>
      <c r="J52" s="44"/>
      <c r="K52" s="5"/>
      <c r="L52" s="5"/>
      <c r="M52" s="5"/>
      <c r="N52" s="5"/>
      <c r="O52" s="5"/>
      <c r="P52" s="5"/>
      <c r="Q52" s="5"/>
      <c r="R52" s="5"/>
      <c r="S52" s="5">
        <v>212</v>
      </c>
      <c r="T52" s="5" t="s">
        <v>105</v>
      </c>
      <c r="U52" s="5"/>
    </row>
    <row r="53" spans="1:21" ht="18.75" customHeight="1">
      <c r="A53" s="10">
        <v>2</v>
      </c>
      <c r="B53" s="43" t="s">
        <v>106</v>
      </c>
      <c r="C53" s="3" t="str">
        <f t="shared" si="1"/>
        <v>0 212 560 72 66</v>
      </c>
      <c r="D53" s="41" t="s">
        <v>91</v>
      </c>
      <c r="E53" s="42"/>
      <c r="F53" s="42"/>
      <c r="G53" s="42"/>
      <c r="H53" s="42"/>
      <c r="I53" s="42"/>
      <c r="J53" s="44"/>
      <c r="K53" s="5"/>
      <c r="L53" s="5"/>
      <c r="M53" s="5"/>
      <c r="N53" s="5"/>
      <c r="O53" s="5"/>
      <c r="P53" s="5"/>
      <c r="Q53" s="5"/>
      <c r="R53" s="5"/>
      <c r="S53" s="5">
        <f>VLOOKUP(B53,'[4]SİNEMA LİSTESİ'!$A:$C,2,FALSE)</f>
        <v>212</v>
      </c>
      <c r="T53" s="5" t="str">
        <f>VLOOKUP(B53,'[4]SİNEMA LİSTESİ'!$A:$C,3,FALSE)</f>
        <v>560 72 66</v>
      </c>
      <c r="U53" s="5"/>
    </row>
    <row r="54" spans="1:21" ht="18.75" customHeight="1">
      <c r="A54" s="10">
        <v>2</v>
      </c>
      <c r="B54" s="43" t="s">
        <v>107</v>
      </c>
      <c r="C54" s="3" t="str">
        <f t="shared" si="1"/>
        <v>0 212 215 27 27</v>
      </c>
      <c r="D54" s="41" t="s">
        <v>108</v>
      </c>
      <c r="E54" s="42"/>
      <c r="F54" s="42"/>
      <c r="G54" s="42"/>
      <c r="H54" s="42"/>
      <c r="I54" s="42"/>
      <c r="J54" s="44"/>
      <c r="K54" s="5"/>
      <c r="L54" s="5"/>
      <c r="M54" s="5"/>
      <c r="N54" s="5"/>
      <c r="O54" s="5"/>
      <c r="P54" s="5"/>
      <c r="Q54" s="5"/>
      <c r="R54" s="5"/>
      <c r="S54" s="5">
        <f>VLOOKUP(B54,'[4]SİNEMA LİSTESİ'!$A:$C,2,FALSE)</f>
        <v>212</v>
      </c>
      <c r="T54" s="5" t="str">
        <f>VLOOKUP(B54,'[4]SİNEMA LİSTESİ'!$A:$C,3,FALSE)</f>
        <v>215 27 27</v>
      </c>
      <c r="U54" s="5"/>
    </row>
    <row r="55" spans="1:21" ht="18.75" customHeight="1">
      <c r="A55" s="10">
        <v>2</v>
      </c>
      <c r="B55" s="43" t="s">
        <v>109</v>
      </c>
      <c r="C55" s="3" t="str">
        <f t="shared" si="1"/>
        <v>0 212 662 98 40</v>
      </c>
      <c r="D55" s="41" t="s">
        <v>110</v>
      </c>
      <c r="E55" s="42"/>
      <c r="F55" s="42"/>
      <c r="G55" s="42"/>
      <c r="H55" s="42"/>
      <c r="I55" s="42"/>
      <c r="J55" s="44"/>
      <c r="K55" s="5"/>
      <c r="L55" s="5"/>
      <c r="M55" s="5"/>
      <c r="N55" s="5"/>
      <c r="O55" s="5"/>
      <c r="P55" s="5"/>
      <c r="Q55" s="5"/>
      <c r="R55" s="5"/>
      <c r="S55" s="5">
        <f>VLOOKUP(B55,'[4]SİNEMA LİSTESİ'!$A:$C,2,FALSE)</f>
        <v>212</v>
      </c>
      <c r="T55" s="5" t="str">
        <f>VLOOKUP(B55,'[4]SİNEMA LİSTESİ'!$A:$C,3,FALSE)</f>
        <v>662 98 40</v>
      </c>
      <c r="U55" s="5"/>
    </row>
    <row r="56" spans="1:21" ht="18.75" customHeight="1">
      <c r="A56" s="10">
        <v>2</v>
      </c>
      <c r="B56" s="43" t="s">
        <v>111</v>
      </c>
      <c r="C56" s="3" t="str">
        <f t="shared" si="1"/>
        <v>0 212 677 59 59</v>
      </c>
      <c r="D56" s="41" t="s">
        <v>112</v>
      </c>
      <c r="E56" s="42"/>
      <c r="F56" s="42"/>
      <c r="G56" s="42"/>
      <c r="H56" s="42"/>
      <c r="I56" s="42"/>
      <c r="J56" s="44"/>
      <c r="K56" s="5"/>
      <c r="L56" s="5"/>
      <c r="M56" s="5"/>
      <c r="N56" s="5"/>
      <c r="O56" s="5"/>
      <c r="P56" s="5"/>
      <c r="Q56" s="5"/>
      <c r="R56" s="5"/>
      <c r="S56" s="5">
        <f>VLOOKUP(B56,'[4]SİNEMA LİSTESİ'!$A:$C,2,FALSE)</f>
        <v>212</v>
      </c>
      <c r="T56" s="5" t="str">
        <f>VLOOKUP(B56,'[4]SİNEMA LİSTESİ'!$A:$C,3,FALSE)</f>
        <v>677 59 59</v>
      </c>
      <c r="U56" s="5"/>
    </row>
    <row r="57" spans="1:21" ht="18.75" customHeight="1">
      <c r="A57" s="10">
        <v>2</v>
      </c>
      <c r="B57" s="43" t="s">
        <v>113</v>
      </c>
      <c r="C57" s="3" t="str">
        <f t="shared" si="1"/>
        <v>0 212 564 25 25</v>
      </c>
      <c r="D57" s="41" t="s">
        <v>114</v>
      </c>
      <c r="E57" s="42"/>
      <c r="F57" s="42"/>
      <c r="G57" s="42"/>
      <c r="H57" s="42"/>
      <c r="I57" s="42"/>
      <c r="J57" s="44"/>
      <c r="K57" s="5"/>
      <c r="L57" s="5"/>
      <c r="M57" s="5"/>
      <c r="N57" s="5"/>
      <c r="O57" s="5"/>
      <c r="P57" s="5"/>
      <c r="Q57" s="5"/>
      <c r="R57" s="5"/>
      <c r="S57" s="5">
        <f>VLOOKUP(B57,'[4]SİNEMA LİSTESİ'!$A:$C,2,FALSE)</f>
        <v>212</v>
      </c>
      <c r="T57" s="5" t="str">
        <f>VLOOKUP(B57,'[4]SİNEMA LİSTESİ'!$A:$C,3,FALSE)</f>
        <v>564 25 25</v>
      </c>
      <c r="U57" s="5"/>
    </row>
    <row r="58" spans="1:21" ht="18.75" customHeight="1">
      <c r="A58" s="10">
        <v>2</v>
      </c>
      <c r="B58" s="43" t="s">
        <v>115</v>
      </c>
      <c r="C58" s="3" t="str">
        <f t="shared" si="1"/>
        <v>0 212 523 10 88</v>
      </c>
      <c r="D58" s="41" t="s">
        <v>116</v>
      </c>
      <c r="E58" s="42"/>
      <c r="F58" s="42"/>
      <c r="G58" s="42"/>
      <c r="H58" s="42"/>
      <c r="I58" s="42"/>
      <c r="J58" s="44"/>
      <c r="K58" s="5"/>
      <c r="L58" s="5"/>
      <c r="M58" s="5"/>
      <c r="N58" s="5"/>
      <c r="O58" s="5"/>
      <c r="P58" s="5"/>
      <c r="Q58" s="5"/>
      <c r="R58" s="5"/>
      <c r="S58" s="5">
        <f>VLOOKUP(B58,'[4]SİNEMA LİSTESİ'!$A:$C,2,FALSE)</f>
        <v>212</v>
      </c>
      <c r="T58" s="5" t="str">
        <f>VLOOKUP(B58,'[4]SİNEMA LİSTESİ'!$A:$C,3,FALSE)</f>
        <v>523 10 88</v>
      </c>
      <c r="U58" s="5"/>
    </row>
    <row r="59" spans="1:21" ht="18.75" customHeight="1">
      <c r="A59" s="10">
        <v>2</v>
      </c>
      <c r="B59" s="43" t="s">
        <v>117</v>
      </c>
      <c r="C59" s="3" t="str">
        <f t="shared" si="1"/>
        <v>0 232 421 42 61</v>
      </c>
      <c r="D59" s="41" t="s">
        <v>118</v>
      </c>
      <c r="E59" s="42"/>
      <c r="F59" s="42"/>
      <c r="G59" s="42"/>
      <c r="H59" s="42"/>
      <c r="I59" s="42"/>
      <c r="J59" s="44"/>
      <c r="K59" s="5"/>
      <c r="L59" s="5"/>
      <c r="M59" s="5"/>
      <c r="N59" s="5"/>
      <c r="O59" s="5"/>
      <c r="P59" s="5"/>
      <c r="Q59" s="5"/>
      <c r="R59" s="5"/>
      <c r="S59" s="5">
        <f>VLOOKUP(B59,'[4]SİNEMA LİSTESİ'!$A:$C,2,FALSE)</f>
        <v>232</v>
      </c>
      <c r="T59" s="5" t="str">
        <f>VLOOKUP(B59,'[4]SİNEMA LİSTESİ'!$A:$C,3,FALSE)</f>
        <v>421 42 61</v>
      </c>
      <c r="U59" s="5"/>
    </row>
    <row r="60" spans="1:21" ht="18.75" customHeight="1">
      <c r="A60" s="10">
        <v>2</v>
      </c>
      <c r="B60" s="43" t="s">
        <v>119</v>
      </c>
      <c r="C60" s="3" t="str">
        <f t="shared" si="1"/>
        <v>0 212 853 66 95</v>
      </c>
      <c r="D60" s="41" t="s">
        <v>120</v>
      </c>
      <c r="E60" s="42"/>
      <c r="F60" s="42"/>
      <c r="G60" s="42"/>
      <c r="H60" s="42"/>
      <c r="I60" s="42"/>
      <c r="J60" s="44"/>
      <c r="K60" s="5"/>
      <c r="L60" s="5"/>
      <c r="M60" s="5"/>
      <c r="N60" s="5"/>
      <c r="O60" s="5"/>
      <c r="P60" s="5"/>
      <c r="Q60" s="5"/>
      <c r="R60" s="5"/>
      <c r="S60" s="5">
        <f>VLOOKUP(B60,'[4]SİNEMA LİSTESİ'!$A:$C,2,FALSE)</f>
        <v>212</v>
      </c>
      <c r="T60" s="5" t="str">
        <f>VLOOKUP(B60,'[4]SİNEMA LİSTESİ'!$A:$C,3,FALSE)</f>
        <v>853 66 95</v>
      </c>
      <c r="U60" s="5"/>
    </row>
    <row r="61" spans="1:21" ht="18.75" customHeight="1">
      <c r="A61" s="10">
        <v>2</v>
      </c>
      <c r="B61" s="43" t="s">
        <v>121</v>
      </c>
      <c r="C61" s="3" t="str">
        <f t="shared" si="1"/>
        <v>0 212 212 56 12</v>
      </c>
      <c r="D61" s="41" t="s">
        <v>122</v>
      </c>
      <c r="E61" s="42"/>
      <c r="F61" s="42"/>
      <c r="G61" s="42"/>
      <c r="H61" s="42"/>
      <c r="I61" s="42"/>
      <c r="J61" s="44"/>
      <c r="K61" s="5"/>
      <c r="L61" s="5"/>
      <c r="M61" s="5"/>
      <c r="N61" s="5"/>
      <c r="O61" s="5"/>
      <c r="P61" s="5"/>
      <c r="Q61" s="5"/>
      <c r="R61" s="5"/>
      <c r="S61" s="5">
        <f>VLOOKUP(B61,'[4]SİNEMA LİSTESİ'!$A:$C,2,FALSE)</f>
        <v>212</v>
      </c>
      <c r="T61" s="5" t="str">
        <f>VLOOKUP(B61,'[4]SİNEMA LİSTESİ'!$A:$C,3,FALSE)</f>
        <v>212 56 12</v>
      </c>
      <c r="U61" s="5"/>
    </row>
    <row r="62" spans="1:21" ht="18.75" customHeight="1">
      <c r="A62" s="10">
        <v>2</v>
      </c>
      <c r="B62" s="43" t="s">
        <v>123</v>
      </c>
      <c r="C62" s="3" t="str">
        <f t="shared" si="1"/>
        <v>0 212 232 44 40</v>
      </c>
      <c r="D62" s="41" t="s">
        <v>124</v>
      </c>
      <c r="E62" s="42"/>
      <c r="F62" s="42"/>
      <c r="G62" s="42"/>
      <c r="H62" s="42"/>
      <c r="I62" s="42"/>
      <c r="J62" s="44"/>
      <c r="K62" s="5"/>
      <c r="L62" s="5"/>
      <c r="M62" s="5"/>
      <c r="N62" s="5"/>
      <c r="O62" s="5"/>
      <c r="P62" s="5"/>
      <c r="Q62" s="5"/>
      <c r="R62" s="5"/>
      <c r="S62" s="5">
        <f>VLOOKUP(B62,'[4]SİNEMA LİSTESİ'!$A:$C,2,FALSE)</f>
        <v>212</v>
      </c>
      <c r="T62" s="5" t="str">
        <f>VLOOKUP(B62,'[4]SİNEMA LİSTESİ'!$A:$C,3,FALSE)</f>
        <v>232 44 40</v>
      </c>
      <c r="U62" s="5"/>
    </row>
    <row r="63" spans="1:21" ht="18.75" customHeight="1">
      <c r="A63" s="10">
        <v>2</v>
      </c>
      <c r="B63" s="43" t="s">
        <v>125</v>
      </c>
      <c r="C63" s="3" t="str">
        <f t="shared" si="1"/>
        <v>0 212 373 35 35</v>
      </c>
      <c r="D63" s="41" t="s">
        <v>126</v>
      </c>
      <c r="E63" s="42"/>
      <c r="F63" s="42"/>
      <c r="G63" s="42"/>
      <c r="H63" s="42"/>
      <c r="I63" s="42"/>
      <c r="J63" s="44"/>
      <c r="K63" s="5"/>
      <c r="L63" s="5"/>
      <c r="M63" s="5"/>
      <c r="N63" s="5"/>
      <c r="O63" s="5"/>
      <c r="P63" s="5"/>
      <c r="Q63" s="5"/>
      <c r="R63" s="5"/>
      <c r="S63" s="5">
        <f>VLOOKUP(B63,'[4]SİNEMA LİSTESİ'!$A:$C,2,FALSE)</f>
        <v>212</v>
      </c>
      <c r="T63" s="5" t="str">
        <f>VLOOKUP(B63,'[4]SİNEMA LİSTESİ'!$A:$C,3,FALSE)</f>
        <v>373 35 35</v>
      </c>
      <c r="U63" s="5"/>
    </row>
    <row r="64" spans="1:21" ht="18.75" customHeight="1">
      <c r="A64" s="10">
        <v>2</v>
      </c>
      <c r="B64" s="43" t="s">
        <v>127</v>
      </c>
      <c r="C64" s="3" t="str">
        <f t="shared" si="1"/>
        <v>0 212 441 49 75</v>
      </c>
      <c r="D64" s="41" t="s">
        <v>128</v>
      </c>
      <c r="E64" s="42"/>
      <c r="F64" s="42"/>
      <c r="G64" s="42"/>
      <c r="H64" s="42"/>
      <c r="I64" s="42"/>
      <c r="J64" s="44"/>
      <c r="K64" s="5"/>
      <c r="L64" s="5"/>
      <c r="M64" s="5"/>
      <c r="N64" s="5"/>
      <c r="O64" s="5"/>
      <c r="P64" s="5"/>
      <c r="Q64" s="5"/>
      <c r="R64" s="5"/>
      <c r="S64" s="5">
        <f>VLOOKUP(B64,'[4]SİNEMA LİSTESİ'!$A:$C,2,FALSE)</f>
        <v>212</v>
      </c>
      <c r="T64" s="5" t="str">
        <f>VLOOKUP(B64,'[4]SİNEMA LİSTESİ'!$A:$C,3,FALSE)</f>
        <v>441 49 75</v>
      </c>
      <c r="U64" s="5"/>
    </row>
    <row r="65" spans="1:21" ht="18.75" customHeight="1">
      <c r="A65" s="10">
        <v>2</v>
      </c>
      <c r="B65" s="43" t="s">
        <v>129</v>
      </c>
      <c r="C65" s="3" t="str">
        <f t="shared" si="1"/>
        <v>0 212 583 46 02</v>
      </c>
      <c r="D65" s="41" t="s">
        <v>101</v>
      </c>
      <c r="E65" s="42"/>
      <c r="F65" s="42"/>
      <c r="G65" s="42"/>
      <c r="H65" s="42"/>
      <c r="I65" s="42"/>
      <c r="J65" s="44"/>
      <c r="K65" s="5"/>
      <c r="L65" s="5"/>
      <c r="M65" s="5"/>
      <c r="N65" s="5"/>
      <c r="O65" s="5"/>
      <c r="P65" s="5"/>
      <c r="Q65" s="5"/>
      <c r="R65" s="5"/>
      <c r="S65" s="5">
        <f>VLOOKUP(B65,'[4]SİNEMA LİSTESİ'!$A:$C,2,FALSE)</f>
        <v>212</v>
      </c>
      <c r="T65" s="5" t="str">
        <f>VLOOKUP(B65,'[4]SİNEMA LİSTESİ'!$A:$C,3,FALSE)</f>
        <v>583 46 02</v>
      </c>
      <c r="U65" s="5"/>
    </row>
    <row r="66" spans="1:21" ht="18.75" customHeight="1">
      <c r="A66" s="10">
        <v>2</v>
      </c>
      <c r="B66" s="43" t="s">
        <v>130</v>
      </c>
      <c r="C66" s="3" t="str">
        <f t="shared" si="1"/>
        <v>0 212 465 49 90</v>
      </c>
      <c r="D66" s="41" t="s">
        <v>131</v>
      </c>
      <c r="E66" s="42"/>
      <c r="F66" s="42"/>
      <c r="G66" s="42"/>
      <c r="H66" s="42"/>
      <c r="I66" s="42"/>
      <c r="J66" s="44"/>
      <c r="K66" s="5"/>
      <c r="L66" s="5"/>
      <c r="M66" s="5"/>
      <c r="N66" s="5"/>
      <c r="O66" s="5"/>
      <c r="P66" s="5"/>
      <c r="Q66" s="5"/>
      <c r="R66" s="5"/>
      <c r="S66" s="5">
        <f>VLOOKUP(B66,'[4]SİNEMA LİSTESİ'!$A:$C,2,FALSE)</f>
        <v>212</v>
      </c>
      <c r="T66" s="5" t="str">
        <f>VLOOKUP(B66,'[4]SİNEMA LİSTESİ'!$A:$C,3,FALSE)</f>
        <v>465 49 90</v>
      </c>
      <c r="U66" s="5"/>
    </row>
    <row r="67" spans="1:21" ht="18.75" customHeight="1">
      <c r="A67" s="10">
        <v>2</v>
      </c>
      <c r="B67" s="43" t="s">
        <v>132</v>
      </c>
      <c r="C67" s="3" t="str">
        <f t="shared" si="1"/>
        <v>0 212 421 08 55</v>
      </c>
      <c r="D67" s="41" t="s">
        <v>71</v>
      </c>
      <c r="E67" s="42"/>
      <c r="F67" s="42"/>
      <c r="G67" s="42"/>
      <c r="H67" s="42"/>
      <c r="I67" s="42"/>
      <c r="J67" s="44"/>
      <c r="K67" s="5"/>
      <c r="L67" s="5"/>
      <c r="M67" s="5"/>
      <c r="N67" s="5"/>
      <c r="O67" s="5"/>
      <c r="P67" s="5"/>
      <c r="Q67" s="5"/>
      <c r="R67" s="5"/>
      <c r="S67" s="5">
        <f>VLOOKUP(B67,'[4]SİNEMA LİSTESİ'!$A:$C,2,FALSE)</f>
        <v>212</v>
      </c>
      <c r="T67" s="5" t="str">
        <f>VLOOKUP(B67,'[4]SİNEMA LİSTESİ'!$A:$C,3,FALSE)</f>
        <v>421 08 55</v>
      </c>
      <c r="U67" s="5"/>
    </row>
    <row r="68" spans="1:21" ht="18.75" customHeight="1">
      <c r="A68" s="10">
        <v>2</v>
      </c>
      <c r="B68" s="43" t="s">
        <v>133</v>
      </c>
      <c r="C68" s="3" t="str">
        <f t="shared" si="1"/>
        <v>0 212 516 26 60</v>
      </c>
      <c r="D68" s="41" t="s">
        <v>134</v>
      </c>
      <c r="E68" s="42"/>
      <c r="F68" s="42"/>
      <c r="G68" s="42"/>
      <c r="H68" s="42"/>
      <c r="I68" s="42"/>
      <c r="J68" s="44"/>
      <c r="K68" s="5"/>
      <c r="L68" s="5"/>
      <c r="M68" s="5"/>
      <c r="N68" s="5"/>
      <c r="O68" s="5"/>
      <c r="P68" s="5"/>
      <c r="Q68" s="5"/>
      <c r="R68" s="5"/>
      <c r="S68" s="5">
        <f>VLOOKUP(B68,'[4]SİNEMA LİSTESİ'!$A:$C,2,FALSE)</f>
        <v>212</v>
      </c>
      <c r="T68" s="5" t="str">
        <f>VLOOKUP(B68,'[4]SİNEMA LİSTESİ'!$A:$C,3,FALSE)</f>
        <v>516 26 60</v>
      </c>
      <c r="U68" s="5"/>
    </row>
    <row r="69" spans="1:21" ht="18.75" customHeight="1">
      <c r="A69" s="10">
        <v>2</v>
      </c>
      <c r="B69" s="43" t="s">
        <v>135</v>
      </c>
      <c r="C69" s="3" t="str">
        <f>IF(ISBLANK(B69)," ","0"&amp;" "&amp;S69&amp;" "&amp;T69)</f>
        <v>0 212 540 20 94</v>
      </c>
      <c r="D69" s="41" t="s">
        <v>91</v>
      </c>
      <c r="E69" s="42"/>
      <c r="F69" s="42"/>
      <c r="G69" s="42"/>
      <c r="H69" s="42"/>
      <c r="I69" s="42"/>
      <c r="J69" s="44"/>
      <c r="K69" s="5"/>
      <c r="L69" s="5"/>
      <c r="M69" s="5"/>
      <c r="N69" s="5"/>
      <c r="O69" s="5"/>
      <c r="P69" s="5"/>
      <c r="Q69" s="5"/>
      <c r="R69" s="5"/>
      <c r="S69" s="5">
        <f>VLOOKUP(B69,'[4]SİNEMA LİSTESİ'!$A:$C,2,FALSE)</f>
        <v>212</v>
      </c>
      <c r="T69" s="5" t="str">
        <f>VLOOKUP(B69,'[4]SİNEMA LİSTESİ'!$A:$C,3,FALSE)</f>
        <v>540 20 94</v>
      </c>
      <c r="U69" s="5"/>
    </row>
    <row r="70" spans="1:21" ht="18.75" customHeight="1">
      <c r="A70" s="10">
        <v>2</v>
      </c>
      <c r="B70" s="43" t="s">
        <v>136</v>
      </c>
      <c r="C70" s="3" t="str">
        <f>IF(ISBLANK(B70)," ","0"&amp;" "&amp;S70&amp;" "&amp;T70)</f>
        <v>0 212 602 34 34</v>
      </c>
      <c r="D70" s="48" t="s">
        <v>62</v>
      </c>
      <c r="E70" s="49"/>
      <c r="F70" s="49"/>
      <c r="G70" s="49"/>
      <c r="H70" s="49"/>
      <c r="I70" s="49"/>
      <c r="J70" s="50"/>
      <c r="K70" s="5"/>
      <c r="L70" s="5"/>
      <c r="M70" s="5"/>
      <c r="N70" s="5"/>
      <c r="O70" s="5"/>
      <c r="P70" s="5"/>
      <c r="Q70" s="5"/>
      <c r="R70" s="5"/>
      <c r="S70" s="5">
        <f>VLOOKUP(B70,'[4]SİNEMA LİSTESİ'!$A:$C,2,FALSE)</f>
        <v>212</v>
      </c>
      <c r="T70" s="5" t="str">
        <f>VLOOKUP(B70,'[4]SİNEMA LİSTESİ'!$A:$C,3,FALSE)</f>
        <v>602 34 34</v>
      </c>
      <c r="U70" s="5"/>
    </row>
    <row r="71" spans="1:21" ht="27.75">
      <c r="A71" s="8">
        <v>1</v>
      </c>
      <c r="B71" s="1" t="s">
        <v>2</v>
      </c>
      <c r="C71" s="2"/>
      <c r="D71" s="23" t="s">
        <v>137</v>
      </c>
      <c r="E71" s="23"/>
      <c r="F71" s="23"/>
      <c r="G71" s="23"/>
      <c r="H71" s="23"/>
      <c r="I71" s="23"/>
      <c r="J71" s="2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10">
        <v>2</v>
      </c>
      <c r="B72" s="43" t="s">
        <v>138</v>
      </c>
      <c r="C72" s="3" t="str">
        <f>IF(ISBLANK(B72)," ","0"&amp;" "&amp;S72&amp;" "&amp;T72)</f>
        <v>0 216 339 85 85</v>
      </c>
      <c r="D72" s="48" t="s">
        <v>55</v>
      </c>
      <c r="E72" s="49"/>
      <c r="F72" s="49"/>
      <c r="G72" s="49"/>
      <c r="H72" s="49"/>
      <c r="I72" s="49"/>
      <c r="J72" s="50"/>
      <c r="K72" s="5"/>
      <c r="L72" s="5"/>
      <c r="M72" s="5"/>
      <c r="N72" s="5"/>
      <c r="O72" s="5"/>
      <c r="P72" s="5"/>
      <c r="Q72" s="5"/>
      <c r="R72" s="5"/>
      <c r="S72" s="5">
        <f>VLOOKUP(B72,'[4]SİNEMA LİSTESİ'!$A:$C,2,FALSE)</f>
        <v>216</v>
      </c>
      <c r="T72" s="5" t="str">
        <f>VLOOKUP(B72,'[4]SİNEMA LİSTESİ'!$A:$C,3,FALSE)</f>
        <v>339 85 85</v>
      </c>
      <c r="U72" s="5"/>
    </row>
    <row r="73" spans="1:21" ht="18.75" customHeight="1">
      <c r="A73" s="10">
        <v>2</v>
      </c>
      <c r="B73" s="43" t="s">
        <v>139</v>
      </c>
      <c r="C73" s="3" t="str">
        <f aca="true" t="shared" si="2" ref="C73:C81">IF(ISBLANK(B73)," ","0"&amp;" "&amp;S73&amp;" "&amp;T73)</f>
        <v>0 216 554 77 70</v>
      </c>
      <c r="D73" s="41" t="s">
        <v>140</v>
      </c>
      <c r="E73" s="42"/>
      <c r="F73" s="42"/>
      <c r="G73" s="42"/>
      <c r="H73" s="42"/>
      <c r="I73" s="42"/>
      <c r="J73" s="44"/>
      <c r="K73" s="5"/>
      <c r="L73" s="5"/>
      <c r="M73" s="5"/>
      <c r="N73" s="5"/>
      <c r="O73" s="5"/>
      <c r="P73" s="5"/>
      <c r="Q73" s="5"/>
      <c r="R73" s="5"/>
      <c r="S73" s="5">
        <f>VLOOKUP(B73,'[4]SİNEMA LİSTESİ'!$A:$C,2,FALSE)</f>
        <v>216</v>
      </c>
      <c r="T73" s="5" t="str">
        <f>VLOOKUP(B73,'[4]SİNEMA LİSTESİ'!$A:$C,3,FALSE)</f>
        <v>554 77 70</v>
      </c>
      <c r="U73" s="5"/>
    </row>
    <row r="74" spans="1:21" ht="18.75" customHeight="1">
      <c r="A74" s="10">
        <v>2</v>
      </c>
      <c r="B74" s="43" t="s">
        <v>141</v>
      </c>
      <c r="C74" s="3" t="str">
        <f t="shared" si="2"/>
        <v>0 216 515 12 12</v>
      </c>
      <c r="D74" s="41" t="s">
        <v>142</v>
      </c>
      <c r="E74" s="42"/>
      <c r="F74" s="42"/>
      <c r="G74" s="42"/>
      <c r="H74" s="42"/>
      <c r="I74" s="42"/>
      <c r="J74" s="44"/>
      <c r="K74" s="5"/>
      <c r="L74" s="5"/>
      <c r="M74" s="5"/>
      <c r="N74" s="5"/>
      <c r="O74" s="5"/>
      <c r="P74" s="5"/>
      <c r="Q74" s="5"/>
      <c r="R74" s="5"/>
      <c r="S74" s="5">
        <f>VLOOKUP(B74,'[4]SİNEMA LİSTESİ'!$A:$C,2,FALSE)</f>
        <v>216</v>
      </c>
      <c r="T74" s="5" t="str">
        <f>VLOOKUP(B74,'[4]SİNEMA LİSTESİ'!$A:$C,3,FALSE)</f>
        <v>515 12 12</v>
      </c>
      <c r="U74" s="5"/>
    </row>
    <row r="75" spans="1:21" ht="18.75" customHeight="1">
      <c r="A75" s="10">
        <v>2</v>
      </c>
      <c r="B75" s="43" t="s">
        <v>143</v>
      </c>
      <c r="C75" s="3" t="str">
        <f t="shared" si="2"/>
        <v>0 216 336 01 12</v>
      </c>
      <c r="D75" s="48" t="s">
        <v>71</v>
      </c>
      <c r="E75" s="49"/>
      <c r="F75" s="49"/>
      <c r="G75" s="49"/>
      <c r="H75" s="49"/>
      <c r="I75" s="49"/>
      <c r="J75" s="50"/>
      <c r="K75" s="5"/>
      <c r="L75" s="5"/>
      <c r="M75" s="5"/>
      <c r="N75" s="5"/>
      <c r="O75" s="5"/>
      <c r="P75" s="5"/>
      <c r="Q75" s="5"/>
      <c r="R75" s="5"/>
      <c r="S75" s="5">
        <f>VLOOKUP(B75,'[4]SİNEMA LİSTESİ'!$A:$C,2,FALSE)</f>
        <v>216</v>
      </c>
      <c r="T75" s="5" t="str">
        <f>VLOOKUP(B75,'[4]SİNEMA LİSTESİ'!$A:$C,3,FALSE)</f>
        <v>336 01 12</v>
      </c>
      <c r="U75" s="5"/>
    </row>
    <row r="76" spans="1:21" ht="18.75" customHeight="1">
      <c r="A76" s="10">
        <v>2</v>
      </c>
      <c r="B76" s="43" t="s">
        <v>144</v>
      </c>
      <c r="C76" s="3" t="str">
        <f t="shared" si="2"/>
        <v>0 216 466 58 00</v>
      </c>
      <c r="D76" s="41" t="s">
        <v>145</v>
      </c>
      <c r="E76" s="42"/>
      <c r="F76" s="42"/>
      <c r="G76" s="42"/>
      <c r="H76" s="42"/>
      <c r="I76" s="42"/>
      <c r="J76" s="44"/>
      <c r="K76" s="5"/>
      <c r="L76" s="5"/>
      <c r="M76" s="5"/>
      <c r="N76" s="5"/>
      <c r="O76" s="5"/>
      <c r="P76" s="5"/>
      <c r="Q76" s="5"/>
      <c r="R76" s="5"/>
      <c r="S76" s="5">
        <f>VLOOKUP(B76,'[4]SİNEMA LİSTESİ'!$A:$C,2,FALSE)</f>
        <v>216</v>
      </c>
      <c r="T76" s="5" t="str">
        <f>VLOOKUP(B76,'[4]SİNEMA LİSTESİ'!$A:$C,3,FALSE)</f>
        <v>466 58 00</v>
      </c>
      <c r="U76" s="5"/>
    </row>
    <row r="77" spans="1:21" ht="18.75" customHeight="1">
      <c r="A77" s="10">
        <v>2</v>
      </c>
      <c r="B77" s="43" t="s">
        <v>146</v>
      </c>
      <c r="C77" s="3" t="str">
        <f t="shared" si="2"/>
        <v>0 216 525 14 44</v>
      </c>
      <c r="D77" s="41" t="s">
        <v>147</v>
      </c>
      <c r="E77" s="42"/>
      <c r="F77" s="42"/>
      <c r="G77" s="42"/>
      <c r="H77" s="42"/>
      <c r="I77" s="42"/>
      <c r="J77" s="44"/>
      <c r="K77" s="5"/>
      <c r="L77" s="5"/>
      <c r="M77" s="5"/>
      <c r="N77" s="5"/>
      <c r="O77" s="5"/>
      <c r="P77" s="5"/>
      <c r="Q77" s="5"/>
      <c r="R77" s="5"/>
      <c r="S77" s="5">
        <f>VLOOKUP(B77,'[4]SİNEMA LİSTESİ'!$A:$C,2,FALSE)</f>
        <v>216</v>
      </c>
      <c r="T77" s="5" t="str">
        <f>VLOOKUP(B77,'[4]SİNEMA LİSTESİ'!$A:$C,3,FALSE)</f>
        <v>525 14 44</v>
      </c>
      <c r="U77" s="5"/>
    </row>
    <row r="78" spans="1:21" ht="18.75" customHeight="1">
      <c r="A78" s="10">
        <v>2</v>
      </c>
      <c r="B78" s="43" t="s">
        <v>148</v>
      </c>
      <c r="C78" s="3" t="str">
        <f t="shared" si="2"/>
        <v>0 216 663 11 41</v>
      </c>
      <c r="D78" s="41" t="s">
        <v>149</v>
      </c>
      <c r="E78" s="42"/>
      <c r="F78" s="42"/>
      <c r="G78" s="42"/>
      <c r="H78" s="42"/>
      <c r="I78" s="42"/>
      <c r="J78" s="44"/>
      <c r="K78" s="5"/>
      <c r="L78" s="5"/>
      <c r="M78" s="5"/>
      <c r="N78" s="5"/>
      <c r="O78" s="5"/>
      <c r="P78" s="5"/>
      <c r="Q78" s="5"/>
      <c r="R78" s="5"/>
      <c r="S78" s="5">
        <f>VLOOKUP(B78,'[4]SİNEMA LİSTESİ'!$A:$C,2,FALSE)</f>
        <v>216</v>
      </c>
      <c r="T78" s="5" t="str">
        <f>VLOOKUP(B78,'[4]SİNEMA LİSTESİ'!$A:$C,3,FALSE)</f>
        <v>663 11 41</v>
      </c>
      <c r="U78" s="5"/>
    </row>
    <row r="79" spans="1:21" ht="18.75" customHeight="1">
      <c r="A79" s="10">
        <v>2</v>
      </c>
      <c r="B79" s="43" t="s">
        <v>150</v>
      </c>
      <c r="C79" s="3" t="str">
        <f t="shared" si="2"/>
        <v>0 216 315 10 10</v>
      </c>
      <c r="D79" s="41" t="s">
        <v>55</v>
      </c>
      <c r="E79" s="42"/>
      <c r="F79" s="42"/>
      <c r="G79" s="42"/>
      <c r="H79" s="42"/>
      <c r="I79" s="42"/>
      <c r="J79" s="44"/>
      <c r="K79" s="5"/>
      <c r="L79" s="5"/>
      <c r="M79" s="5"/>
      <c r="N79" s="5"/>
      <c r="O79" s="5"/>
      <c r="P79" s="5"/>
      <c r="Q79" s="5"/>
      <c r="R79" s="5"/>
      <c r="S79" s="5">
        <f>VLOOKUP(B79,'[4]SİNEMA LİSTESİ'!$A:$C,2,FALSE)</f>
        <v>216</v>
      </c>
      <c r="T79" s="5" t="str">
        <f>VLOOKUP(B79,'[4]SİNEMA LİSTESİ'!$A:$C,3,FALSE)</f>
        <v>315 10 10</v>
      </c>
      <c r="U79" s="5"/>
    </row>
    <row r="80" spans="1:21" ht="18.75" customHeight="1">
      <c r="A80" s="10">
        <v>2</v>
      </c>
      <c r="B80" s="43" t="s">
        <v>151</v>
      </c>
      <c r="C80" s="3" t="str">
        <f t="shared" si="2"/>
        <v>0 216 380 90 61</v>
      </c>
      <c r="D80" s="41" t="s">
        <v>110</v>
      </c>
      <c r="E80" s="42"/>
      <c r="F80" s="42"/>
      <c r="G80" s="42"/>
      <c r="H80" s="42"/>
      <c r="I80" s="42"/>
      <c r="J80" s="44"/>
      <c r="K80" s="5"/>
      <c r="L80" s="5"/>
      <c r="M80" s="5"/>
      <c r="N80" s="5"/>
      <c r="O80" s="5"/>
      <c r="P80" s="5"/>
      <c r="Q80" s="5"/>
      <c r="R80" s="5"/>
      <c r="S80" s="5">
        <f>VLOOKUP(B80,'[4]SİNEMA LİSTESİ'!$A:$C,2,FALSE)</f>
        <v>216</v>
      </c>
      <c r="T80" s="5" t="str">
        <f>VLOOKUP(B80,'[4]SİNEMA LİSTESİ'!$A:$C,3,FALSE)</f>
        <v>380 90 61</v>
      </c>
      <c r="U80" s="5"/>
    </row>
    <row r="81" spans="1:21" ht="18.75" customHeight="1">
      <c r="A81" s="10">
        <v>2</v>
      </c>
      <c r="B81" s="43" t="s">
        <v>152</v>
      </c>
      <c r="C81" s="3" t="str">
        <f t="shared" si="2"/>
        <v>0 216 670 31 21</v>
      </c>
      <c r="D81" s="41" t="s">
        <v>153</v>
      </c>
      <c r="E81" s="42"/>
      <c r="F81" s="42"/>
      <c r="G81" s="42"/>
      <c r="H81" s="42"/>
      <c r="I81" s="42"/>
      <c r="J81" s="44"/>
      <c r="K81" s="5"/>
      <c r="L81" s="5"/>
      <c r="M81" s="5"/>
      <c r="N81" s="5"/>
      <c r="O81" s="5"/>
      <c r="P81" s="5"/>
      <c r="Q81" s="5"/>
      <c r="R81" s="5"/>
      <c r="S81" s="5">
        <f>VLOOKUP(B81,'[4]SİNEMA LİSTESİ'!$A:$C,2,FALSE)</f>
        <v>216</v>
      </c>
      <c r="T81" s="5" t="str">
        <f>VLOOKUP(B81,'[4]SİNEMA LİSTESİ'!$A:$C,3,FALSE)</f>
        <v>670 31 21</v>
      </c>
      <c r="U81" s="5"/>
    </row>
    <row r="82" spans="1:21" ht="27.75">
      <c r="A82" s="8">
        <v>1</v>
      </c>
      <c r="B82" s="1" t="s">
        <v>17</v>
      </c>
      <c r="C82" s="2"/>
      <c r="D82" s="23"/>
      <c r="E82" s="23"/>
      <c r="F82" s="23"/>
      <c r="G82" s="23"/>
      <c r="H82" s="23"/>
      <c r="I82" s="23"/>
      <c r="J82" s="2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10">
        <v>2</v>
      </c>
      <c r="B83" s="43" t="s">
        <v>154</v>
      </c>
      <c r="C83" s="3" t="str">
        <f aca="true" t="shared" si="3" ref="C83:C89">IF(ISBLANK(B83)," ","0"&amp;" "&amp;S83&amp;" "&amp;T83)</f>
        <v>0 232 324 42 64</v>
      </c>
      <c r="D83" s="41" t="s">
        <v>155</v>
      </c>
      <c r="E83" s="42"/>
      <c r="F83" s="42"/>
      <c r="G83" s="42"/>
      <c r="H83" s="42"/>
      <c r="I83" s="42"/>
      <c r="J83" s="44"/>
      <c r="K83" s="5"/>
      <c r="L83" s="5"/>
      <c r="M83" s="5"/>
      <c r="N83" s="5"/>
      <c r="O83" s="5"/>
      <c r="P83" s="5"/>
      <c r="Q83" s="5"/>
      <c r="R83" s="5"/>
      <c r="S83" s="5">
        <f>VLOOKUP(B83,'[4]SİNEMA LİSTESİ'!$A:$C,2,FALSE)</f>
        <v>232</v>
      </c>
      <c r="T83" s="5" t="str">
        <f>VLOOKUP(B83,'[4]SİNEMA LİSTESİ'!$A:$C,3,FALSE)</f>
        <v>324 42 64</v>
      </c>
      <c r="U83" s="5"/>
    </row>
    <row r="84" spans="1:21" ht="18.75" customHeight="1">
      <c r="A84" s="10">
        <v>2</v>
      </c>
      <c r="B84" s="43" t="s">
        <v>156</v>
      </c>
      <c r="C84" s="3" t="str">
        <f t="shared" si="3"/>
        <v>0 232 373 03 50</v>
      </c>
      <c r="D84" s="41" t="s">
        <v>157</v>
      </c>
      <c r="E84" s="42"/>
      <c r="F84" s="42"/>
      <c r="G84" s="42"/>
      <c r="H84" s="42"/>
      <c r="I84" s="42"/>
      <c r="J84" s="44"/>
      <c r="K84" s="5"/>
      <c r="L84" s="5"/>
      <c r="M84" s="5"/>
      <c r="N84" s="5"/>
      <c r="O84" s="5"/>
      <c r="P84" s="5"/>
      <c r="Q84" s="5"/>
      <c r="R84" s="5"/>
      <c r="S84" s="5">
        <f>VLOOKUP(B84,'[4]SİNEMA LİSTESİ'!$A:$C,2,FALSE)</f>
        <v>232</v>
      </c>
      <c r="T84" s="5" t="str">
        <f>VLOOKUP(B84,'[4]SİNEMA LİSTESİ'!$A:$C,3,FALSE)</f>
        <v>373 03 50</v>
      </c>
      <c r="U84" s="5"/>
    </row>
    <row r="85" spans="1:21" ht="18.75" customHeight="1">
      <c r="A85" s="10">
        <v>2</v>
      </c>
      <c r="B85" s="43" t="s">
        <v>158</v>
      </c>
      <c r="C85" s="3" t="str">
        <f t="shared" si="3"/>
        <v>0 232 489 22 00</v>
      </c>
      <c r="D85" s="41" t="s">
        <v>35</v>
      </c>
      <c r="E85" s="42"/>
      <c r="F85" s="42"/>
      <c r="G85" s="42"/>
      <c r="H85" s="42"/>
      <c r="I85" s="42"/>
      <c r="J85" s="44"/>
      <c r="K85" s="5"/>
      <c r="L85" s="5"/>
      <c r="M85" s="5"/>
      <c r="N85" s="5"/>
      <c r="O85" s="5"/>
      <c r="P85" s="5"/>
      <c r="Q85" s="5"/>
      <c r="R85" s="5"/>
      <c r="S85" s="5">
        <f>VLOOKUP(B85,'[4]SİNEMA LİSTESİ'!$A:$C,2,FALSE)</f>
        <v>232</v>
      </c>
      <c r="T85" s="5" t="str">
        <f>VLOOKUP(B85,'[4]SİNEMA LİSTESİ'!$A:$C,3,FALSE)</f>
        <v>489 22 00</v>
      </c>
      <c r="U85" s="5"/>
    </row>
    <row r="86" spans="1:21" ht="18.75" customHeight="1">
      <c r="A86" s="10">
        <v>2</v>
      </c>
      <c r="B86" s="43" t="s">
        <v>159</v>
      </c>
      <c r="C86" s="3" t="str">
        <f t="shared" si="3"/>
        <v>0 232 278 87 87</v>
      </c>
      <c r="D86" s="41" t="s">
        <v>91</v>
      </c>
      <c r="E86" s="42"/>
      <c r="F86" s="42"/>
      <c r="G86" s="42"/>
      <c r="H86" s="42"/>
      <c r="I86" s="42"/>
      <c r="J86" s="44"/>
      <c r="K86" s="5"/>
      <c r="L86" s="5"/>
      <c r="M86" s="5"/>
      <c r="N86" s="5"/>
      <c r="O86" s="5"/>
      <c r="P86" s="5"/>
      <c r="Q86" s="5"/>
      <c r="R86" s="5"/>
      <c r="S86" s="5">
        <f>VLOOKUP(B86,'[4]SİNEMA LİSTESİ'!$A:$C,2,FALSE)</f>
        <v>232</v>
      </c>
      <c r="T86" s="5" t="str">
        <f>VLOOKUP(B86,'[4]SİNEMA LİSTESİ'!$A:$C,3,FALSE)</f>
        <v>278 87 87</v>
      </c>
      <c r="U86" s="5"/>
    </row>
    <row r="87" spans="1:21" ht="18.75" customHeight="1">
      <c r="A87" s="10">
        <v>2</v>
      </c>
      <c r="B87" s="43" t="s">
        <v>160</v>
      </c>
      <c r="C87" s="3" t="str">
        <f t="shared" si="3"/>
        <v>0 232 446 90 40</v>
      </c>
      <c r="D87" s="41" t="s">
        <v>149</v>
      </c>
      <c r="E87" s="42"/>
      <c r="F87" s="42"/>
      <c r="G87" s="42"/>
      <c r="H87" s="42"/>
      <c r="I87" s="42"/>
      <c r="J87" s="44"/>
      <c r="K87" s="5"/>
      <c r="L87" s="5"/>
      <c r="M87" s="5"/>
      <c r="N87" s="5"/>
      <c r="O87" s="5"/>
      <c r="P87" s="5"/>
      <c r="Q87" s="5"/>
      <c r="R87" s="5"/>
      <c r="S87" s="5">
        <f>VLOOKUP(B87,'[4]SİNEMA LİSTESİ'!$A:$C,2,FALSE)</f>
        <v>232</v>
      </c>
      <c r="T87" s="5" t="str">
        <f>VLOOKUP(B87,'[4]SİNEMA LİSTESİ'!$A:$C,3,FALSE)</f>
        <v>446 90 40</v>
      </c>
      <c r="U87" s="5"/>
    </row>
    <row r="88" spans="1:21" ht="18.75" customHeight="1">
      <c r="A88" s="10">
        <v>2</v>
      </c>
      <c r="B88" s="43" t="s">
        <v>161</v>
      </c>
      <c r="C88" s="3" t="str">
        <f t="shared" si="3"/>
        <v>0 232 425 01 25</v>
      </c>
      <c r="D88" s="41" t="s">
        <v>6</v>
      </c>
      <c r="E88" s="42"/>
      <c r="F88" s="42"/>
      <c r="G88" s="42"/>
      <c r="H88" s="42"/>
      <c r="I88" s="42"/>
      <c r="J88" s="44"/>
      <c r="K88" s="5"/>
      <c r="L88" s="5"/>
      <c r="M88" s="5"/>
      <c r="N88" s="5"/>
      <c r="O88" s="5"/>
      <c r="P88" s="5"/>
      <c r="Q88" s="5"/>
      <c r="R88" s="5"/>
      <c r="S88" s="5">
        <f>VLOOKUP(B88,'[4]SİNEMA LİSTESİ'!$A:$C,2,FALSE)</f>
        <v>232</v>
      </c>
      <c r="T88" s="5" t="str">
        <f>VLOOKUP(B88,'[4]SİNEMA LİSTESİ'!$A:$C,3,FALSE)</f>
        <v>425 01 25</v>
      </c>
      <c r="U88" s="5"/>
    </row>
    <row r="89" spans="1:21" ht="18.75" customHeight="1">
      <c r="A89" s="10">
        <v>2</v>
      </c>
      <c r="B89" s="43" t="s">
        <v>162</v>
      </c>
      <c r="C89" s="3" t="str">
        <f t="shared" si="3"/>
        <v>0 232 386 58 88</v>
      </c>
      <c r="D89" s="45" t="s">
        <v>163</v>
      </c>
      <c r="E89" s="46"/>
      <c r="F89" s="46"/>
      <c r="G89" s="46"/>
      <c r="H89" s="46"/>
      <c r="I89" s="46"/>
      <c r="J89" s="47"/>
      <c r="K89" s="5"/>
      <c r="L89" s="5"/>
      <c r="M89" s="5"/>
      <c r="N89" s="5"/>
      <c r="O89" s="5"/>
      <c r="P89" s="5"/>
      <c r="Q89" s="5"/>
      <c r="R89" s="5"/>
      <c r="S89" s="5">
        <f>VLOOKUP(B89,'[4]SİNEMA LİSTESİ'!$A:$C,2,FALSE)</f>
        <v>232</v>
      </c>
      <c r="T89" s="5" t="str">
        <f>VLOOKUP(B89,'[4]SİNEMA LİSTESİ'!$A:$C,3,FALSE)</f>
        <v>386 58 88</v>
      </c>
      <c r="U89" s="5"/>
    </row>
    <row r="90" spans="1:21" ht="27.75">
      <c r="A90" s="8">
        <v>1</v>
      </c>
      <c r="B90" s="1" t="s">
        <v>164</v>
      </c>
      <c r="C90" s="2"/>
      <c r="D90" s="23"/>
      <c r="E90" s="23"/>
      <c r="F90" s="23"/>
      <c r="G90" s="23"/>
      <c r="H90" s="23"/>
      <c r="I90" s="23"/>
      <c r="J90" s="2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9">
        <v>2</v>
      </c>
      <c r="B91" s="43" t="s">
        <v>165</v>
      </c>
      <c r="C91" s="3" t="str">
        <f>IF(ISBLANK(B91)," ","0"&amp;" "&amp;S91&amp;" "&amp;T91)</f>
        <v>0 352 223 20 10</v>
      </c>
      <c r="D91" s="41" t="s">
        <v>166</v>
      </c>
      <c r="E91" s="42"/>
      <c r="F91" s="42"/>
      <c r="G91" s="42"/>
      <c r="H91" s="42"/>
      <c r="I91" s="42"/>
      <c r="J91" s="44"/>
      <c r="K91" s="5"/>
      <c r="L91" s="5"/>
      <c r="M91" s="5"/>
      <c r="N91" s="5"/>
      <c r="O91" s="5"/>
      <c r="P91" s="5"/>
      <c r="Q91" s="5"/>
      <c r="R91" s="5"/>
      <c r="S91" s="5">
        <f>VLOOKUP(B91,'[4]SİNEMA LİSTESİ'!$A:$C,2,FALSE)</f>
        <v>352</v>
      </c>
      <c r="T91" s="5" t="str">
        <f>VLOOKUP(B91,'[4]SİNEMA LİSTESİ'!$A:$C,3,FALSE)</f>
        <v>223 20 10</v>
      </c>
      <c r="U91" s="5"/>
    </row>
    <row r="92" spans="1:21" ht="27.75">
      <c r="A92" s="8">
        <v>1</v>
      </c>
      <c r="B92" s="1" t="s">
        <v>167</v>
      </c>
      <c r="C92" s="2"/>
      <c r="D92" s="23"/>
      <c r="E92" s="23"/>
      <c r="F92" s="23"/>
      <c r="G92" s="23"/>
      <c r="H92" s="23"/>
      <c r="I92" s="23"/>
      <c r="J92" s="2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9">
        <v>2</v>
      </c>
      <c r="B93" s="43" t="s">
        <v>168</v>
      </c>
      <c r="C93" s="3" t="str">
        <f>IF(ISBLANK(B93)," ","0"&amp;" "&amp;S93&amp;" "&amp;T93)</f>
        <v>0 332 710 02 30</v>
      </c>
      <c r="D93" s="41" t="s">
        <v>71</v>
      </c>
      <c r="E93" s="42"/>
      <c r="F93" s="42"/>
      <c r="G93" s="42"/>
      <c r="H93" s="42"/>
      <c r="I93" s="42"/>
      <c r="J93" s="44"/>
      <c r="K93" s="5"/>
      <c r="L93" s="5"/>
      <c r="M93" s="5"/>
      <c r="N93" s="5"/>
      <c r="O93" s="5"/>
      <c r="P93" s="5"/>
      <c r="Q93" s="5"/>
      <c r="R93" s="5"/>
      <c r="S93" s="5">
        <f>VLOOKUP(B93,'[4]SİNEMA LİSTESİ'!$A:$C,2,FALSE)</f>
        <v>332</v>
      </c>
      <c r="T93" s="5" t="str">
        <f>VLOOKUP(B93,'[4]SİNEMA LİSTESİ'!$A:$C,3,FALSE)</f>
        <v>710 02 30</v>
      </c>
      <c r="U93" s="5"/>
    </row>
    <row r="94" spans="1:21" ht="18.75" customHeight="1">
      <c r="A94" s="9">
        <v>2</v>
      </c>
      <c r="B94" s="43" t="s">
        <v>169</v>
      </c>
      <c r="C94" s="3" t="str">
        <f>IF(ISBLANK(B94)," ","0"&amp;" "&amp;S94&amp;" "&amp;T94)</f>
        <v>0 332 233 28 72</v>
      </c>
      <c r="D94" s="41" t="s">
        <v>71</v>
      </c>
      <c r="E94" s="42"/>
      <c r="F94" s="42"/>
      <c r="G94" s="42"/>
      <c r="H94" s="42"/>
      <c r="I94" s="42"/>
      <c r="J94" s="44"/>
      <c r="K94" s="5"/>
      <c r="L94" s="5"/>
      <c r="M94" s="5"/>
      <c r="N94" s="5"/>
      <c r="O94" s="5"/>
      <c r="P94" s="5"/>
      <c r="Q94" s="5"/>
      <c r="R94" s="5"/>
      <c r="S94" s="5">
        <f>VLOOKUP(B94,'[4]SİNEMA LİSTESİ'!$A:$C,2,FALSE)</f>
        <v>332</v>
      </c>
      <c r="T94" s="5" t="str">
        <f>VLOOKUP(B94,'[4]SİNEMA LİSTESİ'!$A:$C,3,FALSE)</f>
        <v>233 28 72</v>
      </c>
      <c r="U94" s="5"/>
    </row>
    <row r="95" spans="1:21" ht="27.75">
      <c r="A95" s="8">
        <v>1</v>
      </c>
      <c r="B95" s="1" t="s">
        <v>170</v>
      </c>
      <c r="C95" s="2"/>
      <c r="D95" s="23"/>
      <c r="E95" s="23"/>
      <c r="F95" s="23"/>
      <c r="G95" s="23"/>
      <c r="H95" s="23"/>
      <c r="I95" s="23"/>
      <c r="J95" s="2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9">
        <v>2</v>
      </c>
      <c r="B96" s="43" t="s">
        <v>171</v>
      </c>
      <c r="C96" s="3" t="str">
        <f>IF(ISBLANK(B96)," ","0"&amp;" "&amp;S96&amp;" "&amp;T96)</f>
        <v>0 422 212 83 85</v>
      </c>
      <c r="D96" s="41" t="s">
        <v>71</v>
      </c>
      <c r="E96" s="42"/>
      <c r="F96" s="42"/>
      <c r="G96" s="42"/>
      <c r="H96" s="42"/>
      <c r="I96" s="42"/>
      <c r="J96" s="44"/>
      <c r="K96" s="5"/>
      <c r="L96" s="5"/>
      <c r="M96" s="5"/>
      <c r="N96" s="5"/>
      <c r="O96" s="5"/>
      <c r="P96" s="5"/>
      <c r="Q96" s="5"/>
      <c r="R96" s="5"/>
      <c r="S96" s="5">
        <f>VLOOKUP(B96,'[4]SİNEMA LİSTESİ'!$A:$C,2,FALSE)</f>
        <v>422</v>
      </c>
      <c r="T96" s="5" t="str">
        <f>VLOOKUP(B96,'[4]SİNEMA LİSTESİ'!$A:$C,3,FALSE)</f>
        <v>212 83 85</v>
      </c>
      <c r="U96" s="5"/>
    </row>
    <row r="97" spans="1:21" ht="18.75" customHeight="1">
      <c r="A97" s="9">
        <v>2</v>
      </c>
      <c r="B97" s="43" t="s">
        <v>172</v>
      </c>
      <c r="C97" s="3" t="str">
        <f>IF(ISBLANK(B97)," ","0"&amp;" "&amp;S97&amp;" "&amp;T97)</f>
        <v>0 422 321 12 22</v>
      </c>
      <c r="D97" s="41" t="s">
        <v>173</v>
      </c>
      <c r="E97" s="42"/>
      <c r="F97" s="42"/>
      <c r="G97" s="42"/>
      <c r="H97" s="42"/>
      <c r="I97" s="42"/>
      <c r="J97" s="44"/>
      <c r="K97" s="5"/>
      <c r="L97" s="5"/>
      <c r="M97" s="5"/>
      <c r="N97" s="5"/>
      <c r="O97" s="5"/>
      <c r="P97" s="5"/>
      <c r="Q97" s="5"/>
      <c r="R97" s="5"/>
      <c r="S97" s="5">
        <f>VLOOKUP(B97,'[4]SİNEMA LİSTESİ'!$A:$C,2,FALSE)</f>
        <v>422</v>
      </c>
      <c r="T97" s="5" t="str">
        <f>VLOOKUP(B97,'[4]SİNEMA LİSTESİ'!$A:$C,3,FALSE)</f>
        <v>321 12 22</v>
      </c>
      <c r="U97" s="5"/>
    </row>
    <row r="98" spans="1:21" ht="27.75">
      <c r="A98" s="8">
        <v>1</v>
      </c>
      <c r="B98" s="1" t="s">
        <v>174</v>
      </c>
      <c r="C98" s="2"/>
      <c r="D98" s="23"/>
      <c r="E98" s="23"/>
      <c r="F98" s="23"/>
      <c r="G98" s="23"/>
      <c r="H98" s="23"/>
      <c r="I98" s="23"/>
      <c r="J98" s="2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10">
        <v>2</v>
      </c>
      <c r="B99" s="43" t="s">
        <v>175</v>
      </c>
      <c r="C99" s="3" t="str">
        <f>IF(ISBLANK(B99)," ","0"&amp;" "&amp;S99&amp;" "&amp;T99)</f>
        <v>0 324 331 51 51</v>
      </c>
      <c r="D99" s="41" t="s">
        <v>176</v>
      </c>
      <c r="E99" s="42"/>
      <c r="F99" s="42"/>
      <c r="G99" s="42"/>
      <c r="H99" s="42"/>
      <c r="I99" s="42"/>
      <c r="J99" s="44"/>
      <c r="K99" s="5"/>
      <c r="L99" s="5"/>
      <c r="M99" s="5"/>
      <c r="N99" s="5"/>
      <c r="O99" s="5"/>
      <c r="P99" s="5"/>
      <c r="Q99" s="5"/>
      <c r="R99" s="5"/>
      <c r="S99" s="5">
        <f>VLOOKUP(B99,'[4]SİNEMA LİSTESİ'!$A:$C,2,FALSE)</f>
        <v>324</v>
      </c>
      <c r="T99" s="5" t="str">
        <f>VLOOKUP(B99,'[4]SİNEMA LİSTESİ'!$A:$C,3,FALSE)</f>
        <v>331 51 51</v>
      </c>
      <c r="U99" s="5"/>
    </row>
    <row r="100" spans="1:21" ht="18.75" customHeight="1">
      <c r="A100" s="10">
        <v>2</v>
      </c>
      <c r="B100" s="43" t="s">
        <v>177</v>
      </c>
      <c r="C100" s="3" t="str">
        <f>IF(ISBLANK(B100)," ","0"&amp;" "&amp;S100&amp;" "&amp;T100)</f>
        <v>0 324 331 00 77</v>
      </c>
      <c r="D100" s="41" t="s">
        <v>178</v>
      </c>
      <c r="E100" s="42"/>
      <c r="F100" s="42"/>
      <c r="G100" s="42"/>
      <c r="H100" s="42"/>
      <c r="I100" s="42"/>
      <c r="J100" s="44"/>
      <c r="K100" s="5"/>
      <c r="L100" s="5"/>
      <c r="M100" s="5"/>
      <c r="N100" s="5"/>
      <c r="O100" s="5"/>
      <c r="P100" s="5"/>
      <c r="Q100" s="5"/>
      <c r="R100" s="5"/>
      <c r="S100" s="5">
        <f>VLOOKUP(B100,'[4]SİNEMA LİSTESİ'!$A:$C,2,FALSE)</f>
        <v>324</v>
      </c>
      <c r="T100" s="5" t="str">
        <f>VLOOKUP(B100,'[4]SİNEMA LİSTESİ'!$A:$C,3,FALSE)</f>
        <v>331 00 77</v>
      </c>
      <c r="U100" s="5"/>
    </row>
    <row r="101" spans="1:21" ht="27.75">
      <c r="A101" s="8">
        <v>1</v>
      </c>
      <c r="B101" s="1" t="s">
        <v>179</v>
      </c>
      <c r="C101" s="2"/>
      <c r="D101" s="23"/>
      <c r="E101" s="23"/>
      <c r="F101" s="23"/>
      <c r="G101" s="23"/>
      <c r="H101" s="23"/>
      <c r="I101" s="23"/>
      <c r="J101" s="2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9">
        <v>2</v>
      </c>
      <c r="B102" s="43" t="s">
        <v>180</v>
      </c>
      <c r="C102" s="3" t="str">
        <f>IF(ISBLANK(B102)," ","0"&amp;" "&amp;S102&amp;" "&amp;T102)</f>
        <v>0 362 439 20 70</v>
      </c>
      <c r="D102" s="41" t="s">
        <v>181</v>
      </c>
      <c r="E102" s="42"/>
      <c r="F102" s="42"/>
      <c r="G102" s="42"/>
      <c r="H102" s="42"/>
      <c r="I102" s="42"/>
      <c r="J102" s="44"/>
      <c r="K102" s="5"/>
      <c r="L102" s="5"/>
      <c r="M102" s="5"/>
      <c r="N102" s="5"/>
      <c r="O102" s="5"/>
      <c r="P102" s="5"/>
      <c r="Q102" s="5"/>
      <c r="R102" s="5"/>
      <c r="S102" s="5">
        <f>VLOOKUP(B102,'[4]SİNEMA LİSTESİ'!$A:$C,2,FALSE)</f>
        <v>362</v>
      </c>
      <c r="T102" s="5" t="str">
        <f>VLOOKUP(B102,'[4]SİNEMA LİSTESİ'!$A:$C,3,FALSE)</f>
        <v>439 20 70</v>
      </c>
      <c r="U102" s="5"/>
    </row>
    <row r="103" spans="1:21" ht="18.75" customHeight="1">
      <c r="A103" s="9">
        <v>2</v>
      </c>
      <c r="B103" s="43" t="s">
        <v>182</v>
      </c>
      <c r="C103" s="3" t="str">
        <f>IF(ISBLANK(B103)," ","0"&amp;" "&amp;S103&amp;" "&amp;T103)</f>
        <v>0 362 431 24 71</v>
      </c>
      <c r="D103" s="51" t="s">
        <v>183</v>
      </c>
      <c r="E103" s="52"/>
      <c r="F103" s="52"/>
      <c r="G103" s="52"/>
      <c r="H103" s="52"/>
      <c r="I103" s="52"/>
      <c r="J103" s="53"/>
      <c r="K103" s="5"/>
      <c r="L103" s="5"/>
      <c r="M103" s="5"/>
      <c r="N103" s="5"/>
      <c r="O103" s="5"/>
      <c r="P103" s="5"/>
      <c r="Q103" s="5"/>
      <c r="R103" s="5"/>
      <c r="S103" s="5">
        <f>VLOOKUP(B103,'[4]SİNEMA LİSTESİ'!$A:$C,2,FALSE)</f>
        <v>362</v>
      </c>
      <c r="T103" s="5" t="str">
        <f>VLOOKUP(B103,'[4]SİNEMA LİSTESİ'!$A:$C,3,FALSE)</f>
        <v>431 24 71</v>
      </c>
      <c r="U103" s="5"/>
    </row>
    <row r="104" spans="1:21" ht="27.75">
      <c r="A104" s="8">
        <v>1</v>
      </c>
      <c r="B104" s="1" t="s">
        <v>184</v>
      </c>
      <c r="C104" s="2"/>
      <c r="D104" s="23"/>
      <c r="E104" s="23"/>
      <c r="F104" s="23"/>
      <c r="G104" s="23"/>
      <c r="H104" s="23"/>
      <c r="I104" s="23"/>
      <c r="J104" s="2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9">
        <v>2</v>
      </c>
      <c r="B105" s="43" t="s">
        <v>185</v>
      </c>
      <c r="C105" s="3" t="str">
        <f>IF(ISBLANK(B105)," ","0"&amp;" "&amp;S105&amp;" "&amp;T105)</f>
        <v>0 346 224 12 01</v>
      </c>
      <c r="D105" s="41" t="s">
        <v>6</v>
      </c>
      <c r="E105" s="42"/>
      <c r="F105" s="42"/>
      <c r="G105" s="42"/>
      <c r="H105" s="42"/>
      <c r="I105" s="42"/>
      <c r="J105" s="44"/>
      <c r="K105" s="5"/>
      <c r="L105" s="5"/>
      <c r="M105" s="5"/>
      <c r="N105" s="5"/>
      <c r="O105" s="5"/>
      <c r="P105" s="5"/>
      <c r="Q105" s="5"/>
      <c r="R105" s="5"/>
      <c r="S105" s="5">
        <f>VLOOKUP(B105,'[4]SİNEMA LİSTESİ'!$A:$C,2,FALSE)</f>
        <v>346</v>
      </c>
      <c r="T105" s="5" t="str">
        <f>VLOOKUP(B105,'[4]SİNEMA LİSTESİ'!$A:$C,3,FALSE)</f>
        <v>224 12 01</v>
      </c>
      <c r="U105" s="5"/>
    </row>
    <row r="106" spans="1:21" ht="27.75">
      <c r="A106" s="8">
        <v>1</v>
      </c>
      <c r="B106" s="1" t="s">
        <v>9</v>
      </c>
      <c r="C106" s="2"/>
      <c r="D106" s="23"/>
      <c r="E106" s="23"/>
      <c r="F106" s="23"/>
      <c r="G106" s="23"/>
      <c r="H106" s="23"/>
      <c r="I106" s="23"/>
      <c r="J106" s="2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11">
        <v>2</v>
      </c>
      <c r="B107" s="7" t="s">
        <v>186</v>
      </c>
      <c r="C107" s="3" t="str">
        <f>IF(ISBLANK(B107)," ","0"&amp;" "&amp;S107&amp;" "&amp;T107)</f>
        <v>0 282 264 22 20</v>
      </c>
      <c r="D107" s="41" t="s">
        <v>187</v>
      </c>
      <c r="E107" s="42"/>
      <c r="F107" s="42"/>
      <c r="G107" s="42"/>
      <c r="H107" s="42"/>
      <c r="I107" s="42"/>
      <c r="J107" s="44"/>
      <c r="K107" s="5"/>
      <c r="L107" s="5"/>
      <c r="M107" s="5"/>
      <c r="N107" s="5"/>
      <c r="O107" s="5"/>
      <c r="P107" s="5"/>
      <c r="Q107" s="5"/>
      <c r="R107" s="5"/>
      <c r="S107" s="5">
        <f>VLOOKUP(B107,'[4]SİNEMA LİSTESİ'!$A:$C,2,FALSE)</f>
        <v>282</v>
      </c>
      <c r="T107" s="5" t="str">
        <f>VLOOKUP(B107,'[4]SİNEMA LİSTESİ'!$A:$C,3,FALSE)</f>
        <v>264 22 20</v>
      </c>
      <c r="U107" s="5"/>
    </row>
    <row r="108" spans="1:21" ht="27.75">
      <c r="A108" s="8">
        <v>1</v>
      </c>
      <c r="B108" s="1" t="s">
        <v>188</v>
      </c>
      <c r="C108" s="2"/>
      <c r="D108" s="23"/>
      <c r="E108" s="23"/>
      <c r="F108" s="23"/>
      <c r="G108" s="23"/>
      <c r="H108" s="23"/>
      <c r="I108" s="23"/>
      <c r="J108" s="2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11">
        <v>2</v>
      </c>
      <c r="B109" s="7" t="s">
        <v>189</v>
      </c>
      <c r="C109" s="3" t="str">
        <f>IF(ISBLANK(B109)," ","0"&amp;" "&amp;S109&amp;" "&amp;T109)</f>
        <v>0 462 330 10 01</v>
      </c>
      <c r="D109" s="41" t="s">
        <v>190</v>
      </c>
      <c r="E109" s="42"/>
      <c r="F109" s="42"/>
      <c r="G109" s="42"/>
      <c r="H109" s="42"/>
      <c r="I109" s="42"/>
      <c r="J109" s="44"/>
      <c r="K109" s="5"/>
      <c r="L109" s="5"/>
      <c r="M109" s="5"/>
      <c r="N109" s="5"/>
      <c r="O109" s="5"/>
      <c r="P109" s="5"/>
      <c r="Q109" s="5"/>
      <c r="R109" s="5"/>
      <c r="S109" s="5">
        <f>VLOOKUP(B109,'[4]SİNEMA LİSTESİ'!$A:$C,2,FALSE)</f>
        <v>462</v>
      </c>
      <c r="T109" s="5" t="str">
        <f>VLOOKUP(B109,'[4]SİNEMA LİSTESİ'!$A:$C,3,FALSE)</f>
        <v>330 10 01</v>
      </c>
      <c r="U109" s="5"/>
    </row>
    <row r="110" spans="1:21" ht="18.75" customHeight="1">
      <c r="A110" s="11">
        <v>2</v>
      </c>
      <c r="B110" s="7" t="s">
        <v>191</v>
      </c>
      <c r="C110" s="3" t="str">
        <f>IF(ISBLANK(B110)," ","0"&amp;" "&amp;S110&amp;" "&amp;T110)</f>
        <v>0 462 323 33 77 </v>
      </c>
      <c r="D110" s="41" t="s">
        <v>192</v>
      </c>
      <c r="E110" s="42"/>
      <c r="F110" s="42"/>
      <c r="G110" s="42"/>
      <c r="H110" s="42"/>
      <c r="I110" s="42"/>
      <c r="J110" s="44"/>
      <c r="K110" s="5"/>
      <c r="L110" s="5"/>
      <c r="M110" s="5"/>
      <c r="N110" s="5"/>
      <c r="O110" s="5"/>
      <c r="P110" s="5"/>
      <c r="Q110" s="5"/>
      <c r="R110" s="5"/>
      <c r="S110" s="5">
        <f>VLOOKUP(B110,'[4]SİNEMA LİSTESİ'!$A:$C,2,FALSE)</f>
        <v>462</v>
      </c>
      <c r="T110" s="5" t="str">
        <f>VLOOKUP(B110,'[4]SİNEMA LİSTESİ'!$A:$C,3,FALSE)</f>
        <v>323 33 77 </v>
      </c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0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</sheetData>
  <sheetProtection/>
  <mergeCells count="111">
    <mergeCell ref="D108:J108"/>
    <mergeCell ref="D109:J109"/>
    <mergeCell ref="D110:J110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109:B110 B96:B97 B99:B100 B93:B94 B107 B91 B83:B89 B102:B103 B105 B3:B4 B6 B8:B19 B72:B81 B37:B40 B35 B42:B43 B45:B70 B26:B28 B30 B24 B21:B22 B32:B3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4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5" t="s">
        <v>3</v>
      </c>
      <c r="B1" s="25"/>
      <c r="C1" s="26"/>
      <c r="D1" s="27" t="s">
        <v>19</v>
      </c>
      <c r="E1" s="28"/>
      <c r="F1" s="28"/>
      <c r="G1" s="28"/>
      <c r="H1" s="28"/>
      <c r="I1" s="28"/>
      <c r="J1" s="29"/>
    </row>
    <row r="2" spans="1:10" s="5" customFormat="1" ht="40.5" customHeight="1">
      <c r="A2" s="8">
        <v>1</v>
      </c>
      <c r="B2" s="1" t="s">
        <v>12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9">
        <v>2</v>
      </c>
      <c r="B3" s="19" t="s">
        <v>13</v>
      </c>
      <c r="C3" s="3" t="str">
        <f>IF(ISBLANK(B3)," ","0"&amp;" "&amp;S3&amp;" "&amp;T3)</f>
        <v>0 382 212 34 35</v>
      </c>
      <c r="D3" s="20" t="s">
        <v>6</v>
      </c>
      <c r="E3" s="21"/>
      <c r="F3" s="21"/>
      <c r="G3" s="21"/>
      <c r="H3" s="21"/>
      <c r="I3" s="21"/>
      <c r="J3" s="22"/>
      <c r="S3" s="5">
        <f>VLOOKUP(B3,'[2]SİNEMA LİSTESİ'!$A:$C,2,FALSE)</f>
        <v>382</v>
      </c>
      <c r="T3" s="5" t="str">
        <f>VLOOKUP(B3,'[2]SİNEMA LİSTESİ'!$A:$C,3,FALSE)</f>
        <v>212 34 35</v>
      </c>
    </row>
    <row r="4" spans="1:10" s="5" customFormat="1" ht="27.75">
      <c r="A4" s="8">
        <v>1</v>
      </c>
      <c r="B4" s="1" t="s">
        <v>193</v>
      </c>
      <c r="C4" s="2"/>
      <c r="D4" s="23"/>
      <c r="E4" s="23"/>
      <c r="F4" s="23"/>
      <c r="G4" s="23"/>
      <c r="H4" s="23"/>
      <c r="I4" s="23"/>
      <c r="J4" s="24"/>
    </row>
    <row r="5" spans="1:20" s="5" customFormat="1" ht="18.75" customHeight="1">
      <c r="A5" s="10">
        <v>2</v>
      </c>
      <c r="B5" s="7" t="s">
        <v>194</v>
      </c>
      <c r="C5" s="3" t="str">
        <f>IF(ISBLANK(B5)," ","0"&amp;" "&amp;S5&amp;" "&amp;T5)</f>
        <v>0 466 312 41 05</v>
      </c>
      <c r="D5" s="20" t="s">
        <v>195</v>
      </c>
      <c r="E5" s="21"/>
      <c r="F5" s="21"/>
      <c r="G5" s="21"/>
      <c r="H5" s="21"/>
      <c r="I5" s="21"/>
      <c r="J5" s="22"/>
      <c r="S5" s="5">
        <f>VLOOKUP(B5,'[2]SİNEMA LİSTESİ'!$A:$C,2,FALSE)</f>
        <v>466</v>
      </c>
      <c r="T5" s="5" t="str">
        <f>VLOOKUP(B5,'[2]SİNEMA LİSTESİ'!$A:$C,3,FALSE)</f>
        <v>312 41 05</v>
      </c>
    </row>
    <row r="6" spans="1:20" s="5" customFormat="1" ht="27.75">
      <c r="A6" s="8">
        <v>1</v>
      </c>
      <c r="B6" s="1" t="s">
        <v>196</v>
      </c>
      <c r="C6" s="2"/>
      <c r="D6" s="23"/>
      <c r="E6" s="23"/>
      <c r="F6" s="23"/>
      <c r="G6" s="23"/>
      <c r="H6" s="23"/>
      <c r="I6" s="23"/>
      <c r="J6" s="24"/>
      <c r="S6" s="5" t="e">
        <f>VLOOKUP(B6,'[2]SİNEMA LİSTESİ'!$A:$C,2,FALSE)</f>
        <v>#N/A</v>
      </c>
      <c r="T6" s="5" t="e">
        <f>VLOOKUP(B6,'[2]SİNEMA LİSTESİ'!$A:$C,3,FALSE)</f>
        <v>#N/A</v>
      </c>
    </row>
    <row r="7" spans="1:20" s="5" customFormat="1" ht="18.75" customHeight="1">
      <c r="A7" s="9">
        <v>2</v>
      </c>
      <c r="B7" s="7" t="s">
        <v>197</v>
      </c>
      <c r="C7" s="3" t="str">
        <f>IF(ISBLANK(B7)," ","0"&amp;" "&amp;S7&amp;" "&amp;T7)</f>
        <v>0 438 351 46 28</v>
      </c>
      <c r="D7" s="20" t="s">
        <v>198</v>
      </c>
      <c r="E7" s="21"/>
      <c r="F7" s="21"/>
      <c r="G7" s="21"/>
      <c r="H7" s="21"/>
      <c r="I7" s="21"/>
      <c r="J7" s="22"/>
      <c r="S7" s="5">
        <f>VLOOKUP(B7,'[2]SİNEMA LİSTESİ'!$A:$C,2,FALSE)</f>
        <v>438</v>
      </c>
      <c r="T7" s="5" t="str">
        <f>VLOOKUP(B7,'[2]SİNEMA LİSTESİ'!$A:$C,3,FALSE)</f>
        <v>351 46 28</v>
      </c>
    </row>
    <row r="8" spans="1:20" s="5" customFormat="1" ht="27.75">
      <c r="A8" s="8">
        <v>1</v>
      </c>
      <c r="B8" s="1" t="s">
        <v>2</v>
      </c>
      <c r="C8" s="2"/>
      <c r="D8" s="23"/>
      <c r="E8" s="23"/>
      <c r="F8" s="23"/>
      <c r="G8" s="23"/>
      <c r="H8" s="23"/>
      <c r="I8" s="23"/>
      <c r="J8" s="24"/>
      <c r="S8" s="5" t="e">
        <f>VLOOKUP(B8,'[2]SİNEMA LİSTESİ'!$A:$C,2,FALSE)</f>
        <v>#N/A</v>
      </c>
      <c r="T8" s="5" t="e">
        <f>VLOOKUP(B8,'[2]SİNEMA LİSTESİ'!$A:$C,3,FALSE)</f>
        <v>#N/A</v>
      </c>
    </row>
    <row r="9" spans="1:20" s="5" customFormat="1" ht="18.75" customHeight="1">
      <c r="A9" s="10">
        <v>2</v>
      </c>
      <c r="B9" s="12" t="s">
        <v>5</v>
      </c>
      <c r="C9" s="3" t="str">
        <f>IF(ISBLANK(B9)," ","0"&amp;" "&amp;S9&amp;" "&amp;T9)</f>
        <v>0 212 433 23 84</v>
      </c>
      <c r="D9" s="20" t="s">
        <v>199</v>
      </c>
      <c r="E9" s="21"/>
      <c r="F9" s="21"/>
      <c r="G9" s="21"/>
      <c r="H9" s="21"/>
      <c r="I9" s="21"/>
      <c r="J9" s="22"/>
      <c r="S9" s="5">
        <f>VLOOKUP(B9,'[2]SİNEMA LİSTESİ'!$A:$C,2,FALSE)</f>
        <v>212</v>
      </c>
      <c r="T9" s="5" t="str">
        <f>VLOOKUP(B9,'[2]SİNEMA LİSTESİ'!$A:$C,3,FALSE)</f>
        <v>433 23 84</v>
      </c>
    </row>
    <row r="10" spans="1:20" s="5" customFormat="1" ht="27.75">
      <c r="A10" s="8">
        <v>1</v>
      </c>
      <c r="B10" s="1" t="s">
        <v>174</v>
      </c>
      <c r="C10" s="2"/>
      <c r="D10" s="23"/>
      <c r="E10" s="23"/>
      <c r="F10" s="23"/>
      <c r="G10" s="23"/>
      <c r="H10" s="23"/>
      <c r="I10" s="23"/>
      <c r="J10" s="24"/>
      <c r="S10" s="5" t="e">
        <f>VLOOKUP(B10,'[2]SİNEMA LİSTESİ'!$A:$C,2,FALSE)</f>
        <v>#N/A</v>
      </c>
      <c r="T10" s="5" t="e">
        <f>VLOOKUP(B10,'[2]SİNEMA LİSTESİ'!$A:$C,3,FALSE)</f>
        <v>#N/A</v>
      </c>
    </row>
    <row r="11" spans="1:20" s="5" customFormat="1" ht="18.75" customHeight="1">
      <c r="A11" s="10">
        <v>2</v>
      </c>
      <c r="B11" s="12" t="s">
        <v>200</v>
      </c>
      <c r="C11" s="3" t="str">
        <f>IF(ISBLANK(B11)," ","0"&amp;" "&amp;S11&amp;" "&amp;T11)</f>
        <v>0 324 614 11 14</v>
      </c>
      <c r="D11" s="20" t="s">
        <v>16</v>
      </c>
      <c r="E11" s="21"/>
      <c r="F11" s="21"/>
      <c r="G11" s="21"/>
      <c r="H11" s="21"/>
      <c r="I11" s="21"/>
      <c r="J11" s="22"/>
      <c r="S11" s="5">
        <f>VLOOKUP(B11,'[2]SİNEMA LİSTESİ'!$A:$C,2,FALSE)</f>
        <v>324</v>
      </c>
      <c r="T11" s="5" t="str">
        <f>VLOOKUP(B11,'[2]SİNEMA LİSTESİ'!$A:$C,3,FALSE)</f>
        <v>614 11 14</v>
      </c>
    </row>
    <row r="12" spans="1:20" s="5" customFormat="1" ht="27.75">
      <c r="A12" s="8">
        <v>1</v>
      </c>
      <c r="B12" s="1" t="s">
        <v>179</v>
      </c>
      <c r="C12" s="2"/>
      <c r="D12" s="23"/>
      <c r="E12" s="23"/>
      <c r="F12" s="23"/>
      <c r="G12" s="23"/>
      <c r="H12" s="23"/>
      <c r="I12" s="23"/>
      <c r="J12" s="24"/>
      <c r="S12" s="5" t="e">
        <f>VLOOKUP(B12,'[2]SİNEMA LİSTESİ'!$A:$C,2,FALSE)</f>
        <v>#N/A</v>
      </c>
      <c r="T12" s="5" t="e">
        <f>VLOOKUP(B12,'[2]SİNEMA LİSTESİ'!$A:$C,3,FALSE)</f>
        <v>#N/A</v>
      </c>
    </row>
    <row r="13" spans="1:20" s="5" customFormat="1" ht="18.75" customHeight="1">
      <c r="A13" s="9">
        <v>2</v>
      </c>
      <c r="B13" s="43" t="s">
        <v>201</v>
      </c>
      <c r="C13" s="3" t="str">
        <f>IF(ISBLANK(B13)," ","0"&amp;" "&amp;S13&amp;" "&amp;T13)</f>
        <v>0 362 532 32 89</v>
      </c>
      <c r="D13" s="51" t="s">
        <v>202</v>
      </c>
      <c r="E13" s="52"/>
      <c r="F13" s="52"/>
      <c r="G13" s="52"/>
      <c r="H13" s="52"/>
      <c r="I13" s="52"/>
      <c r="J13" s="53"/>
      <c r="S13" s="5">
        <f>VLOOKUP(B13,'[2]SİNEMA LİSTESİ'!$A:$C,2,FALSE)</f>
        <v>362</v>
      </c>
      <c r="T13" s="5" t="str">
        <f>VLOOKUP(B13,'[2]SİNEMA LİSTESİ'!$A:$C,3,FALSE)</f>
        <v>532 32 89</v>
      </c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8.75" customHeight="1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8.75" customHeight="1">
      <c r="A17" s="4"/>
      <c r="D17" s="6"/>
      <c r="E17" s="6"/>
      <c r="F17" s="6"/>
      <c r="G17" s="6"/>
      <c r="H17" s="6"/>
      <c r="I17" s="6"/>
      <c r="J17" s="6"/>
    </row>
    <row r="18" spans="1:10" s="5" customFormat="1" ht="15" customHeight="1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20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</sheetData>
  <sheetProtection/>
  <mergeCells count="14">
    <mergeCell ref="A1:C1"/>
    <mergeCell ref="D1:J1"/>
    <mergeCell ref="D2:J2"/>
    <mergeCell ref="D3:J3"/>
    <mergeCell ref="D4:J4"/>
    <mergeCell ref="D10:J10"/>
    <mergeCell ref="D11:J11"/>
    <mergeCell ref="D12:J12"/>
    <mergeCell ref="D13:J13"/>
    <mergeCell ref="D5:J5"/>
    <mergeCell ref="D6:J6"/>
    <mergeCell ref="D7:J7"/>
    <mergeCell ref="D8:J8"/>
    <mergeCell ref="D9:J9"/>
  </mergeCells>
  <dataValidations count="1">
    <dataValidation type="list" allowBlank="1" showInputMessage="1" showErrorMessage="1" sqref="B3 B13 B11 B9 B7 B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.00390625" style="0" bestFit="1" customWidth="1"/>
    <col min="2" max="2" width="42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30" t="s">
        <v>209</v>
      </c>
      <c r="B1" s="31"/>
      <c r="C1" s="32"/>
      <c r="D1" s="33" t="s">
        <v>217</v>
      </c>
      <c r="E1" s="34"/>
      <c r="F1" s="34"/>
      <c r="G1" s="34"/>
      <c r="H1" s="34"/>
      <c r="I1" s="34"/>
      <c r="J1" s="35"/>
    </row>
    <row r="2" spans="1:10" s="5" customFormat="1" ht="27.75">
      <c r="A2" s="13">
        <v>1</v>
      </c>
      <c r="B2" s="14" t="s">
        <v>203</v>
      </c>
      <c r="C2" s="15" t="s">
        <v>0</v>
      </c>
      <c r="D2" s="36" t="s">
        <v>1</v>
      </c>
      <c r="E2" s="36"/>
      <c r="F2" s="36"/>
      <c r="G2" s="36"/>
      <c r="H2" s="36"/>
      <c r="I2" s="36"/>
      <c r="J2" s="37"/>
    </row>
    <row r="3" spans="1:20" s="5" customFormat="1" ht="18.75" customHeight="1">
      <c r="A3" s="56">
        <v>2</v>
      </c>
      <c r="B3" s="7" t="s">
        <v>204</v>
      </c>
      <c r="C3" s="3" t="str">
        <f>IF(ISBLANK(B3)," ","0"&amp;" "&amp;S3&amp;" "&amp;T3)</f>
        <v>0 266 241 22 65</v>
      </c>
      <c r="D3" s="41" t="s">
        <v>210</v>
      </c>
      <c r="E3" s="42"/>
      <c r="F3" s="42"/>
      <c r="G3" s="42"/>
      <c r="H3" s="42"/>
      <c r="I3" s="42"/>
      <c r="J3" s="44"/>
      <c r="S3" s="5">
        <f>VLOOKUP(B3,'[3]SİNEMA LİSTESİ'!$A:$C,2,FALSE)</f>
        <v>266</v>
      </c>
      <c r="T3" s="5" t="str">
        <f>VLOOKUP(B3,'[3]SİNEMA LİSTESİ'!$A:$C,3,FALSE)</f>
        <v>241 22 65</v>
      </c>
    </row>
    <row r="4" spans="1:20" ht="27.75">
      <c r="A4" s="57">
        <v>1</v>
      </c>
      <c r="B4" s="1" t="s">
        <v>10</v>
      </c>
      <c r="C4" s="2"/>
      <c r="D4" s="23"/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 t="e">
        <f>VLOOKUP(B4,'[3]SİNEMA LİSTESİ'!$A:$C,2,FALSE)</f>
        <v>#N/A</v>
      </c>
      <c r="T4" s="5" t="e">
        <f>VLOOKUP(B4,'[3]SİNEMA LİSTESİ'!$A:$C,3,FALSE)</f>
        <v>#N/A</v>
      </c>
    </row>
    <row r="5" spans="1:20" ht="18.75" customHeight="1">
      <c r="A5" s="56">
        <v>2</v>
      </c>
      <c r="B5" s="7" t="s">
        <v>7</v>
      </c>
      <c r="C5" s="3" t="str">
        <f>IF(ISBLANK(B5)," ","0"&amp;" "&amp;S5&amp;" "&amp;T5)</f>
        <v>0 228 213 01 31</v>
      </c>
      <c r="D5" s="41" t="s">
        <v>195</v>
      </c>
      <c r="E5" s="42"/>
      <c r="F5" s="42"/>
      <c r="G5" s="42"/>
      <c r="H5" s="42"/>
      <c r="I5" s="42"/>
      <c r="J5" s="44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228</v>
      </c>
      <c r="T5" s="5" t="str">
        <f>VLOOKUP(B5,'[3]SİNEMA LİSTESİ'!$A:$C,3,FALSE)</f>
        <v>213 01 31</v>
      </c>
    </row>
    <row r="6" spans="1:20" ht="27.75">
      <c r="A6" s="57">
        <v>1</v>
      </c>
      <c r="B6" s="1" t="s">
        <v>211</v>
      </c>
      <c r="C6" s="2"/>
      <c r="D6" s="23"/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 t="e">
        <f>VLOOKUP(B6,'[3]SİNEMA LİSTESİ'!$A:$C,2,FALSE)</f>
        <v>#N/A</v>
      </c>
      <c r="T6" s="5" t="e">
        <f>VLOOKUP(B6,'[3]SİNEMA LİSTESİ'!$A:$C,3,FALSE)</f>
        <v>#N/A</v>
      </c>
    </row>
    <row r="7" spans="1:20" ht="18.75" customHeight="1">
      <c r="A7" s="56">
        <v>2</v>
      </c>
      <c r="B7" s="7" t="s">
        <v>197</v>
      </c>
      <c r="C7" s="3" t="str">
        <f>IF(ISBLANK(B7)," ","0"&amp;" "&amp;S7&amp;" "&amp;T7)</f>
        <v>0 438 351 46 28</v>
      </c>
      <c r="D7" s="41" t="s">
        <v>212</v>
      </c>
      <c r="E7" s="42"/>
      <c r="F7" s="42"/>
      <c r="G7" s="42"/>
      <c r="H7" s="42"/>
      <c r="I7" s="42"/>
      <c r="J7" s="44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438</v>
      </c>
      <c r="T7" s="5" t="str">
        <f>VLOOKUP(B7,'[3]SİNEMA LİSTESİ'!$A:$C,3,FALSE)</f>
        <v>351 46 28</v>
      </c>
    </row>
    <row r="8" spans="1:20" ht="27.75">
      <c r="A8" s="57">
        <v>1</v>
      </c>
      <c r="B8" s="1" t="s">
        <v>213</v>
      </c>
      <c r="C8" s="2"/>
      <c r="D8" s="23"/>
      <c r="E8" s="23"/>
      <c r="F8" s="23"/>
      <c r="G8" s="23"/>
      <c r="H8" s="23"/>
      <c r="I8" s="23"/>
      <c r="J8" s="24"/>
      <c r="K8" s="5"/>
      <c r="L8" s="5"/>
      <c r="M8" s="5"/>
      <c r="N8" s="5"/>
      <c r="O8" s="5"/>
      <c r="P8" s="5"/>
      <c r="Q8" s="5"/>
      <c r="R8" s="5"/>
      <c r="S8" s="5" t="e">
        <f>VLOOKUP(B8,'[3]SİNEMA LİSTESİ'!$A:$C,2,FALSE)</f>
        <v>#N/A</v>
      </c>
      <c r="T8" s="5" t="e">
        <f>VLOOKUP(B8,'[3]SİNEMA LİSTESİ'!$A:$C,3,FALSE)</f>
        <v>#N/A</v>
      </c>
    </row>
    <row r="9" spans="1:20" ht="18.75" customHeight="1" thickBot="1">
      <c r="A9" s="16">
        <v>2</v>
      </c>
      <c r="B9" s="17" t="s">
        <v>214</v>
      </c>
      <c r="C9" s="18" t="str">
        <f>IF(ISBLANK(B9)," ","0"&amp;" "&amp;S9&amp;" "&amp;T9)</f>
        <v>0 482 312 77 56</v>
      </c>
      <c r="D9" s="38" t="s">
        <v>215</v>
      </c>
      <c r="E9" s="39"/>
      <c r="F9" s="39"/>
      <c r="G9" s="39"/>
      <c r="H9" s="39"/>
      <c r="I9" s="39"/>
      <c r="J9" s="40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482</v>
      </c>
      <c r="T9" s="5" t="str">
        <f>VLOOKUP(B9,'[3]SİNEMA LİSTESİ'!$A:$C,3,FALSE)</f>
        <v>312 77 56</v>
      </c>
    </row>
    <row r="10" spans="1:20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</row>
  </sheetData>
  <sheetProtection/>
  <mergeCells count="10"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 B9 B5 B7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00390625" style="0" bestFit="1" customWidth="1"/>
    <col min="2" max="2" width="42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30" t="s">
        <v>8</v>
      </c>
      <c r="B1" s="31"/>
      <c r="C1" s="32"/>
      <c r="D1" s="33" t="s">
        <v>217</v>
      </c>
      <c r="E1" s="34"/>
      <c r="F1" s="34"/>
      <c r="G1" s="34"/>
      <c r="H1" s="34"/>
      <c r="I1" s="34"/>
      <c r="J1" s="35"/>
    </row>
    <row r="2" spans="1:10" s="5" customFormat="1" ht="27.75">
      <c r="A2" s="54">
        <v>1</v>
      </c>
      <c r="B2" s="1" t="s">
        <v>203</v>
      </c>
      <c r="C2" s="2" t="s">
        <v>0</v>
      </c>
      <c r="D2" s="23" t="s">
        <v>1</v>
      </c>
      <c r="E2" s="23"/>
      <c r="F2" s="23"/>
      <c r="G2" s="23"/>
      <c r="H2" s="23"/>
      <c r="I2" s="23"/>
      <c r="J2" s="23"/>
    </row>
    <row r="3" spans="1:20" s="5" customFormat="1" ht="18.75" customHeight="1">
      <c r="A3" s="55">
        <v>2</v>
      </c>
      <c r="B3" s="7" t="s">
        <v>204</v>
      </c>
      <c r="C3" s="3" t="str">
        <f>IF(ISBLANK(B3)," ","0"&amp;" "&amp;S3&amp;" "&amp;T3)</f>
        <v>0 266 241 22 65</v>
      </c>
      <c r="D3" s="41" t="s">
        <v>205</v>
      </c>
      <c r="E3" s="42"/>
      <c r="F3" s="42"/>
      <c r="G3" s="42"/>
      <c r="H3" s="42"/>
      <c r="I3" s="42"/>
      <c r="J3" s="42"/>
      <c r="S3" s="5">
        <f>VLOOKUP(B3,'[3]SİNEMA LİSTESİ'!$A:$C,2,FALSE)</f>
        <v>266</v>
      </c>
      <c r="T3" s="5" t="str">
        <f>VLOOKUP(B3,'[3]SİNEMA LİSTESİ'!$A:$C,3,FALSE)</f>
        <v>241 22 65</v>
      </c>
    </row>
    <row r="4" spans="1:20" ht="27.75">
      <c r="A4" s="54">
        <v>1</v>
      </c>
      <c r="B4" s="1" t="s">
        <v>67</v>
      </c>
      <c r="C4" s="2"/>
      <c r="D4" s="23"/>
      <c r="E4" s="23"/>
      <c r="F4" s="23"/>
      <c r="G4" s="23"/>
      <c r="H4" s="23"/>
      <c r="I4" s="23"/>
      <c r="J4" s="23"/>
      <c r="K4" s="5"/>
      <c r="L4" s="5"/>
      <c r="M4" s="5"/>
      <c r="N4" s="5"/>
      <c r="O4" s="5"/>
      <c r="P4" s="5"/>
      <c r="Q4" s="5"/>
      <c r="R4" s="5"/>
      <c r="S4" s="5" t="e">
        <f>VLOOKUP(B4,'[3]SİNEMA LİSTESİ'!$A:$C,2,FALSE)</f>
        <v>#N/A</v>
      </c>
      <c r="T4" s="5" t="e">
        <f>VLOOKUP(B4,'[3]SİNEMA LİSTESİ'!$A:$C,3,FALSE)</f>
        <v>#N/A</v>
      </c>
    </row>
    <row r="5" spans="1:20" ht="18.75" customHeight="1">
      <c r="A5" s="55">
        <v>2</v>
      </c>
      <c r="B5" s="7" t="s">
        <v>206</v>
      </c>
      <c r="C5" s="3" t="str">
        <f>IF(ISBLANK(B5)," ","0"&amp;" "&amp;S5&amp;" "&amp;T5)</f>
        <v>0 258 215 15 35</v>
      </c>
      <c r="D5" s="41" t="s">
        <v>207</v>
      </c>
      <c r="E5" s="42"/>
      <c r="F5" s="42"/>
      <c r="G5" s="42"/>
      <c r="H5" s="42"/>
      <c r="I5" s="42"/>
      <c r="J5" s="42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258</v>
      </c>
      <c r="T5" s="5" t="str">
        <f>VLOOKUP(B5,'[3]SİNEMA LİSTESİ'!$A:$C,3,FALSE)</f>
        <v>215 15 35</v>
      </c>
    </row>
    <row r="6" spans="1:20" ht="27.75">
      <c r="A6" s="54">
        <v>1</v>
      </c>
      <c r="B6" s="1" t="s">
        <v>15</v>
      </c>
      <c r="C6" s="2"/>
      <c r="D6" s="23"/>
      <c r="E6" s="23"/>
      <c r="F6" s="23"/>
      <c r="G6" s="23"/>
      <c r="H6" s="23"/>
      <c r="I6" s="23"/>
      <c r="J6" s="23"/>
      <c r="K6" s="5"/>
      <c r="L6" s="5"/>
      <c r="M6" s="5"/>
      <c r="N6" s="5"/>
      <c r="O6" s="5"/>
      <c r="P6" s="5"/>
      <c r="Q6" s="5"/>
      <c r="R6" s="5"/>
      <c r="S6" s="5" t="e">
        <f>VLOOKUP(B6,'[3]SİNEMA LİSTESİ'!$A:$C,2,FALSE)</f>
        <v>#N/A</v>
      </c>
      <c r="T6" s="5" t="e">
        <f>VLOOKUP(B6,'[3]SİNEMA LİSTESİ'!$A:$C,3,FALSE)</f>
        <v>#N/A</v>
      </c>
    </row>
    <row r="7" spans="1:20" ht="18.75" customHeight="1">
      <c r="A7" s="55">
        <v>2</v>
      </c>
      <c r="B7" s="7" t="s">
        <v>208</v>
      </c>
      <c r="C7" s="3" t="str">
        <f>IF(ISBLANK(B7)," ","0"&amp;" "&amp;S7&amp;" "&amp;T7)</f>
        <v>0 342 220 76 58</v>
      </c>
      <c r="D7" s="41"/>
      <c r="E7" s="42"/>
      <c r="F7" s="42"/>
      <c r="G7" s="42"/>
      <c r="H7" s="42"/>
      <c r="I7" s="42"/>
      <c r="J7" s="42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342</v>
      </c>
      <c r="T7" s="5" t="str">
        <f>VLOOKUP(B7,'[3]SİNEMA LİSTESİ'!$A:$C,3,FALSE)</f>
        <v>220 76 58</v>
      </c>
    </row>
    <row r="8" spans="1:20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00390625" style="0" bestFit="1" customWidth="1"/>
    <col min="2" max="2" width="42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30" t="s">
        <v>216</v>
      </c>
      <c r="B1" s="31"/>
      <c r="C1" s="32"/>
      <c r="D1" s="33" t="s">
        <v>217</v>
      </c>
      <c r="E1" s="34"/>
      <c r="F1" s="34"/>
      <c r="G1" s="34"/>
      <c r="H1" s="34"/>
      <c r="I1" s="34"/>
      <c r="J1" s="35"/>
    </row>
    <row r="2" spans="1:10" s="5" customFormat="1" ht="27.75">
      <c r="A2" s="54">
        <v>1</v>
      </c>
      <c r="B2" s="1" t="s">
        <v>27</v>
      </c>
      <c r="C2" s="2" t="s">
        <v>0</v>
      </c>
      <c r="D2" s="23" t="s">
        <v>1</v>
      </c>
      <c r="E2" s="23"/>
      <c r="F2" s="23"/>
      <c r="G2" s="23"/>
      <c r="H2" s="23"/>
      <c r="I2" s="23"/>
      <c r="J2" s="23"/>
    </row>
    <row r="3" spans="1:20" s="5" customFormat="1" ht="18.75" customHeight="1">
      <c r="A3" s="55">
        <v>2</v>
      </c>
      <c r="B3" s="43" t="s">
        <v>42</v>
      </c>
      <c r="C3" s="3" t="str">
        <f>IF(ISBLANK(B3)," ","0"&amp;" "&amp;S3&amp;" "&amp;T3)</f>
        <v>0 312 236 70 77</v>
      </c>
      <c r="D3" s="41" t="s">
        <v>62</v>
      </c>
      <c r="E3" s="42"/>
      <c r="F3" s="42"/>
      <c r="G3" s="42"/>
      <c r="H3" s="42"/>
      <c r="I3" s="42"/>
      <c r="J3" s="42"/>
      <c r="S3" s="5">
        <f>VLOOKUP(B3,'[5]SİNEMA LİSTESİ'!$A:$C,2,FALSE)</f>
        <v>312</v>
      </c>
      <c r="T3" s="5" t="str">
        <f>VLOOKUP(B3,'[5]SİNEMA LİSTESİ'!$A:$C,3,FALSE)</f>
        <v>236 70 77</v>
      </c>
    </row>
    <row r="4" spans="1:21" ht="18.75" customHeight="1">
      <c r="A4" s="55">
        <v>2</v>
      </c>
      <c r="B4" s="43" t="s">
        <v>218</v>
      </c>
      <c r="C4" s="3" t="str">
        <f>IF(ISBLANK(B4)," ","0"&amp;" "&amp;S4&amp;" "&amp;T4)</f>
        <v>0 312 425 53 93</v>
      </c>
      <c r="D4" s="41"/>
      <c r="E4" s="42"/>
      <c r="F4" s="42"/>
      <c r="G4" s="42"/>
      <c r="H4" s="42"/>
      <c r="I4" s="42"/>
      <c r="J4" s="42"/>
      <c r="K4" s="5"/>
      <c r="L4" s="5"/>
      <c r="M4" s="5"/>
      <c r="N4" s="5"/>
      <c r="O4" s="5"/>
      <c r="P4" s="5"/>
      <c r="Q4" s="5"/>
      <c r="R4" s="5"/>
      <c r="S4" s="5">
        <f>VLOOKUP(B4,'[5]SİNEMA LİSTESİ'!$A:$C,2,FALSE)</f>
        <v>312</v>
      </c>
      <c r="T4" s="5" t="str">
        <f>VLOOKUP(B4,'[5]SİNEMA LİSTESİ'!$A:$C,3,FALSE)</f>
        <v>425 53 93</v>
      </c>
      <c r="U4" s="5"/>
    </row>
    <row r="5" spans="1:21" ht="27.75">
      <c r="A5" s="54">
        <v>1</v>
      </c>
      <c r="B5" s="1" t="s">
        <v>51</v>
      </c>
      <c r="C5" s="2"/>
      <c r="D5" s="23"/>
      <c r="E5" s="23"/>
      <c r="F5" s="23"/>
      <c r="G5" s="23"/>
      <c r="H5" s="23"/>
      <c r="I5" s="23"/>
      <c r="J5" s="23"/>
      <c r="K5" s="5"/>
      <c r="L5" s="5"/>
      <c r="M5" s="5"/>
      <c r="N5" s="5"/>
      <c r="O5" s="5"/>
      <c r="P5" s="5"/>
      <c r="Q5" s="5"/>
      <c r="R5" s="5"/>
      <c r="S5" s="5" t="e">
        <f>VLOOKUP(B5,'[5]SİNEMA LİSTESİ'!$A:$C,2,FALSE)</f>
        <v>#N/A</v>
      </c>
      <c r="T5" s="5" t="e">
        <f>VLOOKUP(B5,'[5]SİNEMA LİSTESİ'!$A:$C,3,FALSE)</f>
        <v>#N/A</v>
      </c>
      <c r="U5" s="5"/>
    </row>
    <row r="6" spans="1:21" ht="18.75" customHeight="1">
      <c r="A6" s="55">
        <v>2</v>
      </c>
      <c r="B6" s="43" t="s">
        <v>219</v>
      </c>
      <c r="C6" s="3" t="str">
        <f>IF(ISBLANK(B6)," ","0"&amp;" "&amp;S6&amp;" "&amp;T6)</f>
        <v>0 242 340 62 00</v>
      </c>
      <c r="D6" s="41" t="s">
        <v>220</v>
      </c>
      <c r="E6" s="42"/>
      <c r="F6" s="42"/>
      <c r="G6" s="42"/>
      <c r="H6" s="42"/>
      <c r="I6" s="42"/>
      <c r="J6" s="42"/>
      <c r="K6" s="5"/>
      <c r="L6" s="5"/>
      <c r="M6" s="5"/>
      <c r="N6" s="5"/>
      <c r="O6" s="5"/>
      <c r="P6" s="5"/>
      <c r="Q6" s="5"/>
      <c r="R6" s="5"/>
      <c r="S6" s="5">
        <f>VLOOKUP(B6,'[5]SİNEMA LİSTESİ'!$A:$C,2,FALSE)</f>
        <v>242</v>
      </c>
      <c r="T6" s="5" t="str">
        <f>VLOOKUP(B6,'[5]SİNEMA LİSTESİ'!$A:$C,3,FALSE)</f>
        <v>340 62 00</v>
      </c>
      <c r="U6" s="5"/>
    </row>
    <row r="7" spans="1:21" ht="27.75">
      <c r="A7" s="54">
        <v>1</v>
      </c>
      <c r="B7" s="1" t="s">
        <v>4</v>
      </c>
      <c r="C7" s="2"/>
      <c r="D7" s="23"/>
      <c r="E7" s="23"/>
      <c r="F7" s="23"/>
      <c r="G7" s="23"/>
      <c r="H7" s="23"/>
      <c r="I7" s="23"/>
      <c r="J7" s="23"/>
      <c r="K7" s="5"/>
      <c r="L7" s="5"/>
      <c r="M7" s="5"/>
      <c r="N7" s="5"/>
      <c r="O7" s="5"/>
      <c r="P7" s="5"/>
      <c r="Q7" s="5"/>
      <c r="R7" s="5"/>
      <c r="S7" s="5" t="e">
        <f>VLOOKUP(B7,'[5]SİNEMA LİSTESİ'!$A:$C,2,FALSE)</f>
        <v>#N/A</v>
      </c>
      <c r="T7" s="5" t="e">
        <f>VLOOKUP(B7,'[5]SİNEMA LİSTESİ'!$A:$C,3,FALSE)</f>
        <v>#N/A</v>
      </c>
      <c r="U7" s="5"/>
    </row>
    <row r="8" spans="1:21" ht="18.75" customHeight="1">
      <c r="A8" s="55">
        <v>2</v>
      </c>
      <c r="B8" s="43" t="s">
        <v>14</v>
      </c>
      <c r="C8" s="3" t="str">
        <f>IF(ISBLANK(B8)," ","0"&amp;" "&amp;S8&amp;" "&amp;T8)</f>
        <v>0 224 221 23 50</v>
      </c>
      <c r="D8" s="41"/>
      <c r="E8" s="42"/>
      <c r="F8" s="42"/>
      <c r="G8" s="42"/>
      <c r="H8" s="42"/>
      <c r="I8" s="42"/>
      <c r="J8" s="42"/>
      <c r="K8" s="5"/>
      <c r="L8" s="5"/>
      <c r="M8" s="5"/>
      <c r="N8" s="5"/>
      <c r="O8" s="5"/>
      <c r="P8" s="5"/>
      <c r="Q8" s="5"/>
      <c r="R8" s="5"/>
      <c r="S8" s="5">
        <f>VLOOKUP(B8,'[5]SİNEMA LİSTESİ'!$A:$C,2,FALSE)</f>
        <v>224</v>
      </c>
      <c r="T8" s="5" t="str">
        <f>VLOOKUP(B8,'[5]SİNEMA LİSTESİ'!$A:$C,3,FALSE)</f>
        <v>221 23 50</v>
      </c>
      <c r="U8" s="5"/>
    </row>
    <row r="9" spans="1:21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0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</row>
  </sheetData>
  <sheetProtection/>
  <mergeCells count="9">
    <mergeCell ref="D6:J6"/>
    <mergeCell ref="D7:J7"/>
    <mergeCell ref="D8:J8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8 B3:B4 B6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2010-01-27T14:34:53Z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