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THE FIGHTER" sheetId="1" r:id="rId1"/>
    <sheet name="SEASON TH THE WITCH" sheetId="2" r:id="rId2"/>
    <sheet name="THE TOURIST" sheetId="3" r:id="rId3"/>
    <sheet name="KAĞIT" sheetId="4" r:id="rId4"/>
    <sheet name="INHAL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4">'INHALE'!$A$1:$J$79</definedName>
    <definedName name="_xlnm.Print_Area" localSheetId="3">'KAĞIT'!$A$1:$J$90</definedName>
    <definedName name="_xlnm.Print_Area" localSheetId="1">'SEASON TH THE WITCH'!$A$1:$J$85</definedName>
    <definedName name="_xlnm.Print_Area" localSheetId="0">'THE FIGHTER'!$A$1:$J$85</definedName>
    <definedName name="_xlnm.Print_Area" localSheetId="2">'THE TOURIST'!$A$1:$J$89</definedName>
  </definedNames>
  <calcPr fullCalcOnLoad="1"/>
</workbook>
</file>

<file path=xl/sharedStrings.xml><?xml version="1.0" encoding="utf-8"?>
<sst xmlns="http://schemas.openxmlformats.org/spreadsheetml/2006/main" count="295" uniqueCount="232">
  <si>
    <t>REZ. TEL</t>
  </si>
  <si>
    <t>SEANSLAR</t>
  </si>
  <si>
    <t>ANTALYA</t>
  </si>
  <si>
    <t>ANKARA</t>
  </si>
  <si>
    <t>BURSA</t>
  </si>
  <si>
    <t>11:00 - 13:00 - 15:00 - 17:00 - 19:00 - 21:00</t>
  </si>
  <si>
    <t>ESKİŞEHİR</t>
  </si>
  <si>
    <t>Eskişehir Cınebonus (Espark)</t>
  </si>
  <si>
    <t>İSTANBUL</t>
  </si>
  <si>
    <t>İstanbul Bakırköy Cinebonus ( Capacity )</t>
  </si>
  <si>
    <t>İZMİR</t>
  </si>
  <si>
    <t>KONYA</t>
  </si>
  <si>
    <t>BALIKESİR</t>
  </si>
  <si>
    <t>Ankara Büyülü Fener Kızılay</t>
  </si>
  <si>
    <t>İstanbul Ataköy Galeria Prestige</t>
  </si>
  <si>
    <t>İstanbul Altunizade Capitol Spectrum</t>
  </si>
  <si>
    <t>ADAPAZARI</t>
  </si>
  <si>
    <t>Ankara Cinebonus (Gordion)</t>
  </si>
  <si>
    <t>Ankara Cinebonus (Panora)</t>
  </si>
  <si>
    <t>İstanbul Kadıköy Cinebonus (Nautilus)</t>
  </si>
  <si>
    <t>İstanbul Kozyatağı Cinebonus (Palladıum)</t>
  </si>
  <si>
    <t>İstanbul Levent Cinebonus (Kanyon)</t>
  </si>
  <si>
    <t>İstanbul Mecidiyeköy Cinebonus (Cevahir)</t>
  </si>
  <si>
    <t>İzmir Cinebonus (Kipa Balçova)</t>
  </si>
  <si>
    <t>GAZİANTEP</t>
  </si>
  <si>
    <t>Gaziantep Bedesten Hayri Eşkin</t>
  </si>
  <si>
    <t>ADANA</t>
  </si>
  <si>
    <t>Adana Cinebonus (M1 Merkez)</t>
  </si>
  <si>
    <t>Ankara Armada Avşar</t>
  </si>
  <si>
    <t>Ankara Metropol Avşar</t>
  </si>
  <si>
    <t>Antalya Cinebonus (Migros)</t>
  </si>
  <si>
    <t>ERZURUM</t>
  </si>
  <si>
    <t>Erzurum Cinebonus (Erzurum AVM)</t>
  </si>
  <si>
    <t xml:space="preserve">İZMİT </t>
  </si>
  <si>
    <t>KAYSERİ</t>
  </si>
  <si>
    <t>Kayseri Cinebonus (Kayseri Park)</t>
  </si>
  <si>
    <t>Konya Kule Center Avşar</t>
  </si>
  <si>
    <t>MERSİN</t>
  </si>
  <si>
    <t>Mersin Cınebonus (Forum)</t>
  </si>
  <si>
    <t>TRABZON</t>
  </si>
  <si>
    <t>Trabzon Cinebonus (Forum)</t>
  </si>
  <si>
    <t>Adapazarı Cinebonus (Ada)</t>
  </si>
  <si>
    <t>İstanbul Ataköy Cinebonus (Ataköy Plus)</t>
  </si>
  <si>
    <t>İstanbul Esentepe Cinebonus ( Astoria )</t>
  </si>
  <si>
    <t>11:30 - 13:30 - 15:30 - 17:30 - 19:30 - 21:30</t>
  </si>
  <si>
    <t>THE TOURIST -TURİST</t>
  </si>
  <si>
    <t>223 20 10</t>
  </si>
  <si>
    <t xml:space="preserve">Ankara Kentpark Prestige </t>
  </si>
  <si>
    <t>Bursa Cinetech Korupark</t>
  </si>
  <si>
    <t>SEASON OF THE WITCH -CADILAR ZAMANI</t>
  </si>
  <si>
    <t>KAĞIT</t>
  </si>
  <si>
    <t>İstanbul Beyoğlu Sinepop</t>
  </si>
  <si>
    <t>11:30 - 13:30 - 15:30 - 17:30 - 19:30 - 21:15</t>
  </si>
  <si>
    <t>Antalya Alanya Damlataş Örnek Sineması</t>
  </si>
  <si>
    <t>ŞANLIURFA</t>
  </si>
  <si>
    <t>Şanlıurfa Sarayönü Emek</t>
  </si>
  <si>
    <t>Balıkesir Altınoluk Antandros</t>
  </si>
  <si>
    <t>12:00 - 14:00 - 16:00 - 18:00 - 20:00 - 22:00</t>
  </si>
  <si>
    <t>İstanbul Pendik Güney</t>
  </si>
  <si>
    <t>AFYON</t>
  </si>
  <si>
    <t xml:space="preserve">Afyon Cinemovie Kiler </t>
  </si>
  <si>
    <t>Balıkesir Emek</t>
  </si>
  <si>
    <t>Şanlıurfa Viranşehir Belediye Sin.</t>
  </si>
  <si>
    <t>13:00 - 15:00 - 17:00 - 19:00</t>
  </si>
  <si>
    <t>BATMAN</t>
  </si>
  <si>
    <t>Batman Yılmaz Güney</t>
  </si>
  <si>
    <t>13:00 - 15:30 - 18:00 - 20:30</t>
  </si>
  <si>
    <t>EDİRNE</t>
  </si>
  <si>
    <t>Ankara Forum Cinema Pınk</t>
  </si>
  <si>
    <t>Ankara Göksu Cinema Pınk</t>
  </si>
  <si>
    <t>Eskişehir Yapay Kanatlı</t>
  </si>
  <si>
    <t>İstanbul Bahçeşehir Cinemax</t>
  </si>
  <si>
    <t>11:45 - 13:45 - 15:45 - 17:45 - 19:45 - 21:45</t>
  </si>
  <si>
    <t>İstanbul Beylikdüzü Perla Vista Cinema Pınk</t>
  </si>
  <si>
    <t>İstanbul Haramidere Cinetech Torium</t>
  </si>
  <si>
    <t xml:space="preserve">11:30 - 13:30 - 15:30 </t>
  </si>
  <si>
    <t>11:30 - 14:00 - 16:30 - 19:00 - 21:30 / C.CTS 00:00</t>
  </si>
  <si>
    <t>TOKAT</t>
  </si>
  <si>
    <t>Tokat Asberk</t>
  </si>
  <si>
    <t>Tokat Karizma</t>
  </si>
  <si>
    <t>11:00 - 12:45 - 14:30 - 16:15 - 18:00 - 19:45 - 21:30</t>
  </si>
  <si>
    <t>11.ŞUBAT.2011 HAFTASI SEANSLARI</t>
  </si>
  <si>
    <t>THE FIGHTER - DÖVÜŞÇÜ</t>
  </si>
  <si>
    <t>INHALE - NEFESE NEFESE</t>
  </si>
  <si>
    <t>Balıkesir Şan Çarşı</t>
  </si>
  <si>
    <t>14:30 - 16:30 - 18:30 - 21:00</t>
  </si>
  <si>
    <t>252 55 35</t>
  </si>
  <si>
    <t>13:45 - 17:15 - 19:00 - 21:15</t>
  </si>
  <si>
    <t>12:00 - 14:00 - 16:00 - 18:00 - 20:00</t>
  </si>
  <si>
    <t>11:00 - 14:30 - 16:30 - 18:30</t>
  </si>
  <si>
    <t>MARDİN</t>
  </si>
  <si>
    <t>Mardin Kızıltepe Cine Onur</t>
  </si>
  <si>
    <t>11:45 - 14:00 - 16:15 - 18:45 - 21:00</t>
  </si>
  <si>
    <t>İstanbul Kartal Vizyon</t>
  </si>
  <si>
    <t>İstanbul Osmanbey Gazi</t>
  </si>
  <si>
    <t xml:space="preserve">İZMİR </t>
  </si>
  <si>
    <t>İzmir Ege Üni.Sinema Kampüs</t>
  </si>
  <si>
    <t>İZMİT</t>
  </si>
  <si>
    <t>İzmit Gölcük Garnizon Sineması</t>
  </si>
  <si>
    <t>11:00 - 13:30 - 16:00 - 18:30 - 21:00 / C.CTS 23:45</t>
  </si>
  <si>
    <t>11:10 - 13:40 - 16:10 - 18:40 - 21:10 / C.CTS 23:30</t>
  </si>
  <si>
    <t xml:space="preserve">Ankara AFM ANKAmall </t>
  </si>
  <si>
    <t>11:25 - 14:05 - 16:45 - 19:25 - 22:05 / C.CTS 23:55</t>
  </si>
  <si>
    <t>Ankara AFM CEPA</t>
  </si>
  <si>
    <t>11:20 - 13:50 - 16:20 - 18:50 - 21:20 / C.CTS 23:50</t>
  </si>
  <si>
    <t>11:00 - 13:30 - 16:00 - 18:30 - 21:00 /C.CTS 23:30</t>
  </si>
  <si>
    <t>11:20 - 13:45 - 16:10 - 18:35 - 21:05</t>
  </si>
  <si>
    <t>Ankara Cinebonus (Bilkent)</t>
  </si>
  <si>
    <t>11:30 - 12:45 - 14:00 - 15:15 - 16:30 - 17:45 - 19:00 - 20:15 - 21:30 / C.CTS 00:00</t>
  </si>
  <si>
    <t>11:15 - 13:50 - 16:25 - 19:00 - 21:35 / C.CTS 00:00</t>
  </si>
  <si>
    <t>11:45 - 14:15 - 16:45 - 19:15 - 21:45 / C.CTS 00:15</t>
  </si>
  <si>
    <t>11:30 - 14:00 - 16:30 - 19:00 - 21:30</t>
  </si>
  <si>
    <t>11:30 - 14:00 - 16:30 - 19:00 - 21:30 / C.CTS 00:15</t>
  </si>
  <si>
    <t>11:45 - 14:15 - 16:45 - 19:15 - 21:45 / C.CTS 23:45</t>
  </si>
  <si>
    <t>11:00 - 13:15 - 15:45 - 18:20 - 19:40 - 21:00 - 22:15 / C.CTS 23:30</t>
  </si>
  <si>
    <t>11:00 - 13:30 - 16:15 - 19:00 - 21:45 / C.C.CTS 23:15 - 00:30</t>
  </si>
  <si>
    <t>İstanbul Bayrampaşa AFM Forum İstanbul</t>
  </si>
  <si>
    <t>11:00 - 13:40 - 16:30 - 19:20 - 22:00 / C.CTS 00:30</t>
  </si>
  <si>
    <t>İstanbul Beylikdüzü AFM Migros</t>
  </si>
  <si>
    <t>11:00 - 13:50 - 16:35 - 19:10 - 21:50 / C.CTS 00:20</t>
  </si>
  <si>
    <t>İstanbul Beyoğlu Cine Majestic</t>
  </si>
  <si>
    <t>İstanbul Caddebostan AFM Budak</t>
  </si>
  <si>
    <t>10:40 - 13:20 - 16:00 - 18:40 - 21:15 / C.CTS 23:50</t>
  </si>
  <si>
    <t>11:00 - 12:00 - 13:30 - 14:30 - 16:00 - 17:00 - 18:30 - 19:30 - 21:00 - 22:00 / C.CTS 23:30 - 00:30</t>
  </si>
  <si>
    <t>İstanbul Fatih Cinebonus (Hıstorıa)</t>
  </si>
  <si>
    <t>11:30 - 14:00 - 16:30 - 19:00 - 21:30 / C.CTS 23:45</t>
  </si>
  <si>
    <t>İstanbul İstinye AFM İstinye Park</t>
  </si>
  <si>
    <t>11:00 - 13:40 - 16:20 - 19:00 - 21:40 / C.CTS 00:15</t>
  </si>
  <si>
    <t>11:00 - 13:30 - 16:00 - 18:30 - 21:00 / C.CTS 23:30</t>
  </si>
  <si>
    <t>İstanbul Kozyatağı Kozzy Avşar</t>
  </si>
  <si>
    <t>11:15 - 14:15 - 16:45 - 19:15 - 21:30</t>
  </si>
  <si>
    <t>11:00 - 13:45 - 16:30 - 19:15 - 22:00 / C.CTS 00:45</t>
  </si>
  <si>
    <t>İstanbul Ümraniye Cinebonus ( Meydan )</t>
  </si>
  <si>
    <t>11:15 - 13:45 - 16:15 - 18:45 - 21:30 / C.CTS 00:15</t>
  </si>
  <si>
    <t>İzmir AFM Ege Park Mavişehir</t>
  </si>
  <si>
    <t>11:15 - 13:45 - 16:30 - 19:00 - 21:45 / C.CTS 00:15</t>
  </si>
  <si>
    <t>İzmir AFM Forum Bornova</t>
  </si>
  <si>
    <t>10:45 - 13:15 - 16:00 - 18:45 - 21:30 / C.CTS 00:10</t>
  </si>
  <si>
    <t>İzmir Cinebonus (Konak Pier)</t>
  </si>
  <si>
    <t>11:15 - 13:45 - 16:15 - 18:45 - 21:15 / C.CTS 23:45</t>
  </si>
  <si>
    <t>11:15 - 13:45 - 16:15 - 18:45 - 21:15</t>
  </si>
  <si>
    <t>11:00 - 13:30 - 16:00 - 18:30 - 21:15</t>
  </si>
  <si>
    <t>11:30 - 14:00 - 16:30 - 19:00 - 21:30 / C.CTS 23:50</t>
  </si>
  <si>
    <t>11:30 - 14:05 - 16:40 - 19:15 - 21:50</t>
  </si>
  <si>
    <t>11:30 - 20:00 - 22:00</t>
  </si>
  <si>
    <t xml:space="preserve">Afyon Cinemovie Afium </t>
  </si>
  <si>
    <t>12:00 - 14:15 - 16:30 - 18:45 - 21:00</t>
  </si>
  <si>
    <t>11:30 - 13:50 - 16:30 - 19:00 - 21:20</t>
  </si>
  <si>
    <t>19:00 - 21:00 / C.CTS 23:30</t>
  </si>
  <si>
    <t>17:00 - 19:05 - 21:10</t>
  </si>
  <si>
    <t>17:15 - 19:15 - 21:15</t>
  </si>
  <si>
    <t>11:15 - 13:15 - 15:15 - 17:15 - 19:15 - 21:15</t>
  </si>
  <si>
    <t>Antalya Alanya Alanyum Örnek Sineması</t>
  </si>
  <si>
    <t>12:15 - 14:00 - 16:00 - 17:45 - 19:30 - 21:30</t>
  </si>
  <si>
    <t>Antalya Prestige</t>
  </si>
  <si>
    <t>11:45 - 14:00 - 16:15 - 18:30 - 21:00</t>
  </si>
  <si>
    <t>Batman CineWorld</t>
  </si>
  <si>
    <t>BİLECİK</t>
  </si>
  <si>
    <t>Bilecik 6 Eylül K.M.</t>
  </si>
  <si>
    <t>13:30 - 16:00 - 18:30 - 20:45</t>
  </si>
  <si>
    <t>BİNGÖL</t>
  </si>
  <si>
    <t>Bingöl Elit</t>
  </si>
  <si>
    <t>11:30 - 13:30 - 15:45 - 18:00 - 20:00</t>
  </si>
  <si>
    <t>BOLU</t>
  </si>
  <si>
    <t>Bolu Cinema Pınk</t>
  </si>
  <si>
    <t>Bolu Kardelen</t>
  </si>
  <si>
    <t>Edirne Cinemarine</t>
  </si>
  <si>
    <t>ELAZIĞ</t>
  </si>
  <si>
    <t>Elazığ Saray</t>
  </si>
  <si>
    <t>11:15 - 14:15 - 16:15 - 18:30 - 21:00</t>
  </si>
  <si>
    <t>12:15 - 14:30 - 19:00 - 21:15</t>
  </si>
  <si>
    <t>Gaziantep Prestige</t>
  </si>
  <si>
    <t xml:space="preserve">Gaziantep Sanko Park Avşar </t>
  </si>
  <si>
    <t>Gaziantep Sinepark Nakipali</t>
  </si>
  <si>
    <t>HATAY</t>
  </si>
  <si>
    <t xml:space="preserve">Hatay İskenderun Primall Prestige </t>
  </si>
  <si>
    <t>11:30 - 13:30 - 15:30 - 17:30 - 19:30 - 21:30 / C.CTS 00:00</t>
  </si>
  <si>
    <t>Hatay İskenderun Site</t>
  </si>
  <si>
    <t>11:00 - 13:30 - 16:00 - 18:15 - 21:00</t>
  </si>
  <si>
    <t>ISPARTA</t>
  </si>
  <si>
    <t>Isparta Prestige Sinemaları</t>
  </si>
  <si>
    <t>11:00 - 13:15 - 15:30 - 17:45 - 20:00 - 22:15</t>
  </si>
  <si>
    <t>Isparta Saraç Avşar</t>
  </si>
  <si>
    <t>19:00 - 20:00 - 22:00 / C.CTS 00:00</t>
  </si>
  <si>
    <t>İstanbul Bağcılar Sinema Merkezi</t>
  </si>
  <si>
    <t>19:15 - 21:30</t>
  </si>
  <si>
    <t>19:00 - 21:15 / C.CTS 23:30</t>
  </si>
  <si>
    <t>İstanbul Esenkent Sun Flower AVM</t>
  </si>
  <si>
    <t>İstanbul Silivri Kipa Cinema Pınk</t>
  </si>
  <si>
    <t>İzmit Cinepark</t>
  </si>
  <si>
    <t xml:space="preserve">12:15 - 14:30 - 16:45 - 19:00 - 21:15 </t>
  </si>
  <si>
    <t>KARAMAN</t>
  </si>
  <si>
    <t>Karaman Makro</t>
  </si>
  <si>
    <t>11:30 - 13:30 - 15:45 - 18:00 - 20:15</t>
  </si>
  <si>
    <t>KIBRIS</t>
  </si>
  <si>
    <t>Kıbrıs  Lefkoşa Lemarplex</t>
  </si>
  <si>
    <t>0 392 223 53 95</t>
  </si>
  <si>
    <t>15:00 - 18:00 - 20:50 / CÇCTS 23:00</t>
  </si>
  <si>
    <t>223 53 95</t>
  </si>
  <si>
    <t>KIRKLARELİ</t>
  </si>
  <si>
    <t>Kırklareli Cine Plaza</t>
  </si>
  <si>
    <t>12:00 - 14:15 - 16:30 - 19:00 - 21:15</t>
  </si>
  <si>
    <t>214 82 88</t>
  </si>
  <si>
    <t>Konya Kampüs Cinens</t>
  </si>
  <si>
    <t>13:30 - 17:30 - 21:30</t>
  </si>
  <si>
    <t>Konya Ereğli Park Site Avşar</t>
  </si>
  <si>
    <t>KÜTAHYA</t>
  </si>
  <si>
    <t>Kütahya Cinens</t>
  </si>
  <si>
    <t>11:30 - 13:30 - 15:30</t>
  </si>
  <si>
    <t>MUĞLA</t>
  </si>
  <si>
    <t>Muğla Vegas Sinemaları</t>
  </si>
  <si>
    <t>NİĞDE</t>
  </si>
  <si>
    <t>Niğde Sineması</t>
  </si>
  <si>
    <t>ORDU</t>
  </si>
  <si>
    <t>Ordu Cinevizyon</t>
  </si>
  <si>
    <t>12:30 - 14:30 - 16:30 - 18:30 - 20:30</t>
  </si>
  <si>
    <t>RİZE</t>
  </si>
  <si>
    <t>Rize Pembe Köşk</t>
  </si>
  <si>
    <t>12:15 - 14:15 - 16:15 - 18:15 - 20:30</t>
  </si>
  <si>
    <t>11:00 - 13:05 - 20:30</t>
  </si>
  <si>
    <t>UŞAK</t>
  </si>
  <si>
    <t>Uşak Cinens</t>
  </si>
  <si>
    <t>12:25 - 14:40 - 16:55 - 19:10 - 21:25</t>
  </si>
  <si>
    <t>Uşak Park</t>
  </si>
  <si>
    <t>11:45 - 13:30 - 15:30 - 17:30 - 19:30 - 21:15</t>
  </si>
  <si>
    <t>YALOVA</t>
  </si>
  <si>
    <t>Yalova Kipa Cinema Pınk</t>
  </si>
  <si>
    <t>12:45 - 14:45 - 16:45 - 18:45 - 20:45</t>
  </si>
  <si>
    <t>KASTAMONU</t>
  </si>
  <si>
    <t>Kastamonu  Barutçuoğlu</t>
  </si>
  <si>
    <t>12:30 - 15:00 - 17:30</t>
  </si>
  <si>
    <t>11:45 - 14:00 - 16:15 - 18:30- 20:45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</si>
</sst>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8" fillId="35" borderId="10" xfId="48" applyFont="1" applyFill="1" applyBorder="1" applyAlignment="1">
      <alignment vertical="center"/>
      <protection/>
    </xf>
    <xf numFmtId="0" fontId="8" fillId="35" borderId="13" xfId="48" applyFont="1" applyFill="1" applyBorder="1" applyAlignment="1">
      <alignment vertical="center"/>
      <protection/>
    </xf>
    <xf numFmtId="0" fontId="9" fillId="35" borderId="10" xfId="48" applyFont="1" applyFill="1" applyBorder="1" applyAlignment="1">
      <alignment vertical="center"/>
      <protection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20" xfId="0" applyNumberFormat="1" applyFont="1" applyFill="1" applyBorder="1" applyAlignment="1">
      <alignment horizontal="left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20" xfId="0" applyNumberFormat="1" applyFont="1" applyFill="1" applyBorder="1" applyAlignment="1">
      <alignment horizontal="left" vertical="center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YORKTA%20BE&#350;%20M&#304;NARE(DUBLAJ)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OURIST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EASON%20OF%20THE%20WITCH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A&#286;IT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NEW%20YORKTA%20BE&#350;%20M&#304;NARE(DUBLAJ)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HE%20FIGHTE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ARALIK"/>
      <sheetName val="17 ARALIK"/>
      <sheetName val="24 ARALIK"/>
      <sheetName val="31 ARALIK"/>
      <sheetName val="07 OCAK"/>
      <sheetName val="14 OCAK"/>
      <sheetName val="21 OCAK"/>
      <sheetName val="28 OCAK"/>
      <sheetName val="04 ŞUBAT"/>
      <sheetName val="11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Sinepop</v>
          </cell>
          <cell r="B207">
            <v>212</v>
          </cell>
          <cell r="C207" t="str">
            <v>251 11 76</v>
          </cell>
        </row>
        <row r="208">
          <cell r="A208" t="str">
            <v>İstanbul Beyoğlu Yeşilçam</v>
          </cell>
          <cell r="B208">
            <v>212</v>
          </cell>
          <cell r="C208" t="str">
            <v>293 68 00</v>
          </cell>
        </row>
        <row r="209">
          <cell r="A209" t="str">
            <v>İstanbul Boyut Müzik</v>
          </cell>
          <cell r="B209">
            <v>212</v>
          </cell>
          <cell r="C209" t="str">
            <v>270 48 30</v>
          </cell>
        </row>
        <row r="210">
          <cell r="A210" t="str">
            <v>İstanbul Büyükada Lale</v>
          </cell>
          <cell r="B210">
            <v>216</v>
          </cell>
          <cell r="C210" t="str">
            <v>382 81 06</v>
          </cell>
        </row>
        <row r="211">
          <cell r="A211" t="str">
            <v>İstanbul Büyükçekmece AFM Atirus</v>
          </cell>
          <cell r="B211">
            <v>212</v>
          </cell>
          <cell r="C211" t="str">
            <v>883 33 45</v>
          </cell>
        </row>
        <row r="212">
          <cell r="A212" t="str">
            <v>İstanbul Büyükçekmece Alkent 2000</v>
          </cell>
          <cell r="B212">
            <v>212</v>
          </cell>
          <cell r="C212" t="str">
            <v>873 62 62</v>
          </cell>
        </row>
        <row r="213">
          <cell r="A213" t="str">
            <v>İstanbul Büyükçekmece Fatih Üniversite Sinema S.</v>
          </cell>
          <cell r="B213">
            <v>212</v>
          </cell>
          <cell r="C213" t="str">
            <v>866 33 00</v>
          </cell>
        </row>
        <row r="214">
          <cell r="A214" t="str">
            <v>İstanbul Caddebostan AFM Budak</v>
          </cell>
          <cell r="B214">
            <v>216</v>
          </cell>
          <cell r="C214" t="str">
            <v>358 02 02</v>
          </cell>
        </row>
        <row r="215">
          <cell r="A215" t="str">
            <v>İstanbul Cevizli Oscar </v>
          </cell>
          <cell r="B215">
            <v>212</v>
          </cell>
          <cell r="C215" t="str">
            <v>352 09 97</v>
          </cell>
        </row>
        <row r="216">
          <cell r="A216" t="str">
            <v>İstanbul Çatalca Cinemy</v>
          </cell>
          <cell r="B216">
            <v>212</v>
          </cell>
          <cell r="C216" t="str">
            <v>789 57 51</v>
          </cell>
        </row>
        <row r="217">
          <cell r="A217" t="str">
            <v>İstanbul Çekmeköy Atlantis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Esenkent Sun Flower AVM</v>
          </cell>
          <cell r="B223">
            <v>212</v>
          </cell>
          <cell r="C223" t="str">
            <v>605 02 22</v>
          </cell>
        </row>
        <row r="224">
          <cell r="A224" t="str">
            <v>İstanbul Esenler Espri Site</v>
          </cell>
          <cell r="B224">
            <v>212</v>
          </cell>
          <cell r="C224" t="str">
            <v>610 47 20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Haramidere Cinetech Torium</v>
          </cell>
          <cell r="B238">
            <v>212</v>
          </cell>
          <cell r="C238" t="str">
            <v>832 14 11</v>
          </cell>
        </row>
        <row r="239">
          <cell r="A239" t="str">
            <v>İstanbul İstinye AFM İstinye Park</v>
          </cell>
          <cell r="B239">
            <v>212</v>
          </cell>
          <cell r="C239" t="str">
            <v>345 62 45</v>
          </cell>
        </row>
        <row r="240">
          <cell r="A240" t="str">
            <v>İstanbul Kadıköy Atlantis</v>
          </cell>
          <cell r="B240">
            <v>216</v>
          </cell>
          <cell r="C240" t="str">
            <v>336 06 22</v>
          </cell>
        </row>
        <row r="241">
          <cell r="A241" t="str">
            <v>İstanbul Kadıköy Cinebonus (Nautilus)</v>
          </cell>
          <cell r="B241">
            <v>216</v>
          </cell>
          <cell r="C241" t="str">
            <v>339 85 85</v>
          </cell>
        </row>
        <row r="242">
          <cell r="A242" t="str">
            <v>İstanbul Kadıköy Kadıköy</v>
          </cell>
          <cell r="B242">
            <v>216</v>
          </cell>
          <cell r="C242" t="str">
            <v>337 74 00</v>
          </cell>
        </row>
        <row r="243">
          <cell r="A243" t="str">
            <v>İstanbul Kadıköy Moda</v>
          </cell>
          <cell r="B243">
            <v>216</v>
          </cell>
          <cell r="C243" t="str">
            <v>345 81 91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KAMERA FİLMCİLİK</v>
          </cell>
          <cell r="B246">
            <v>0</v>
          </cell>
          <cell r="C246">
            <v>0</v>
          </cell>
        </row>
        <row r="247">
          <cell r="A247" t="str">
            <v>İstanbul Kartal Atalar KST Sinemaze</v>
          </cell>
          <cell r="B247">
            <v>216</v>
          </cell>
          <cell r="C247" t="str">
            <v>389 25 23</v>
          </cell>
        </row>
        <row r="248">
          <cell r="A248" t="str">
            <v>İstanbul Kartal Vizyon</v>
          </cell>
          <cell r="B248">
            <v>216</v>
          </cell>
          <cell r="C248" t="str">
            <v>306 90 07</v>
          </cell>
        </row>
        <row r="249">
          <cell r="A249" t="str">
            <v>İstanbul Kavacık Boğaziçi</v>
          </cell>
          <cell r="B249">
            <v>216</v>
          </cell>
          <cell r="C249" t="str">
            <v>425 19 15</v>
          </cell>
        </row>
        <row r="250">
          <cell r="A250" t="str">
            <v>İstanbul Kemerburgaz CinePORT Göktürk</v>
          </cell>
          <cell r="B250">
            <v>212</v>
          </cell>
          <cell r="C250" t="str">
            <v>322 31 04</v>
          </cell>
        </row>
        <row r="251">
          <cell r="A251" t="str">
            <v>İstanbul Kozyatağı Cinebonus (Palladıum)</v>
          </cell>
          <cell r="B251">
            <v>216</v>
          </cell>
          <cell r="C251" t="str">
            <v>663 11 41</v>
          </cell>
        </row>
        <row r="252">
          <cell r="A252" t="str">
            <v>İstanbul Kozyatağı Cinepol</v>
          </cell>
          <cell r="B252">
            <v>216</v>
          </cell>
          <cell r="C252" t="str">
            <v>362 51 00</v>
          </cell>
        </row>
        <row r="253">
          <cell r="A253" t="str">
            <v>İstanbul Kozyatağı Kozzy Avşar</v>
          </cell>
          <cell r="B253">
            <v>216</v>
          </cell>
          <cell r="C253" t="str">
            <v>658 02 48</v>
          </cell>
        </row>
        <row r="254">
          <cell r="A254" t="str">
            <v>İstanbul Kozyatağı Wings Cinecıty</v>
          </cell>
          <cell r="B254">
            <v>216</v>
          </cell>
          <cell r="C254" t="str">
            <v>315 10 10</v>
          </cell>
        </row>
        <row r="255">
          <cell r="A255" t="str">
            <v>İstanbul Kurtköy AFM Atlantis</v>
          </cell>
          <cell r="B255">
            <v>216</v>
          </cell>
          <cell r="C255" t="str">
            <v>685 11 03</v>
          </cell>
        </row>
        <row r="256">
          <cell r="A256" t="str">
            <v>İstanbul Kültür ve Sanat </v>
          </cell>
          <cell r="B256">
            <v>212</v>
          </cell>
          <cell r="C256" t="str">
            <v>467 07 52</v>
          </cell>
        </row>
        <row r="257">
          <cell r="A257" t="str">
            <v>İstanbul Levent Cinebonus (Kanyon)</v>
          </cell>
          <cell r="B257">
            <v>212</v>
          </cell>
          <cell r="C257" t="str">
            <v>353 08 53</v>
          </cell>
        </row>
        <row r="258">
          <cell r="A258" t="str">
            <v>İstanbul Levent K.M. Onat Kutlar Sinema Salonu</v>
          </cell>
          <cell r="B258">
            <v>212</v>
          </cell>
          <cell r="C258" t="str">
            <v>268 17 30</v>
          </cell>
        </row>
        <row r="259">
          <cell r="A259" t="str">
            <v>İstanbul Maçka Cinebonus (G-Mall)</v>
          </cell>
          <cell r="B259">
            <v>212</v>
          </cell>
          <cell r="C259" t="str">
            <v>232 44 40</v>
          </cell>
        </row>
        <row r="260">
          <cell r="A260" t="str">
            <v>İstanbul Maltepe AFM Carrefour Park</v>
          </cell>
          <cell r="B260">
            <v>216</v>
          </cell>
          <cell r="C260" t="str">
            <v>515 12 12</v>
          </cell>
        </row>
        <row r="261">
          <cell r="A261" t="str">
            <v>İstanbul Maltepe Grandhouse</v>
          </cell>
          <cell r="B261">
            <v>216</v>
          </cell>
          <cell r="C261" t="str">
            <v>442 60 30</v>
          </cell>
        </row>
        <row r="262">
          <cell r="A262" t="str">
            <v>İstanbul Maslak Tim</v>
          </cell>
          <cell r="B262">
            <v>212</v>
          </cell>
          <cell r="C262" t="str">
            <v>286 66 05</v>
          </cell>
        </row>
        <row r="263">
          <cell r="A263" t="str">
            <v>İstanbul Mecidiyeköy AFM Profilo</v>
          </cell>
          <cell r="B263">
            <v>212</v>
          </cell>
          <cell r="C263" t="str">
            <v>212 56 12</v>
          </cell>
        </row>
        <row r="264">
          <cell r="A264" t="str">
            <v>İstanbul Mecidiyeköy Cinebonus (Cevahir)</v>
          </cell>
          <cell r="B264">
            <v>212</v>
          </cell>
          <cell r="C264" t="str">
            <v>380 15 15</v>
          </cell>
        </row>
        <row r="265">
          <cell r="A265" t="str">
            <v>İstanbul MNG KARGO</v>
          </cell>
          <cell r="B265">
            <v>0</v>
          </cell>
          <cell r="C265">
            <v>0</v>
          </cell>
        </row>
        <row r="266">
          <cell r="A266" t="str">
            <v>İstanbul Moda Deniz Klübü Derneği</v>
          </cell>
          <cell r="B266">
            <v>532</v>
          </cell>
          <cell r="C266" t="str">
            <v>740 63 23 </v>
          </cell>
        </row>
        <row r="267">
          <cell r="A267" t="str">
            <v>İstanbul Necip Fazıl Kısakürek KM</v>
          </cell>
          <cell r="B267">
            <v>212</v>
          </cell>
          <cell r="C267" t="str">
            <v>347 64 52</v>
          </cell>
        </row>
        <row r="268">
          <cell r="A268" t="str">
            <v>İstanbul Nişantaşı Cıtylıfe</v>
          </cell>
          <cell r="B268">
            <v>212</v>
          </cell>
          <cell r="C268" t="str">
            <v>373 35 35</v>
          </cell>
        </row>
        <row r="269">
          <cell r="A269" t="str">
            <v>İstanbul Osmanbey Gazi</v>
          </cell>
          <cell r="B269">
            <v>212</v>
          </cell>
          <cell r="C269" t="str">
            <v>247 96 65</v>
          </cell>
        </row>
        <row r="270">
          <cell r="A270" t="str">
            <v>İstanbul Pendik  AFM Pendorya</v>
          </cell>
          <cell r="B270">
            <v>216</v>
          </cell>
          <cell r="C270" t="str">
            <v>670 21 31</v>
          </cell>
        </row>
        <row r="271">
          <cell r="A271" t="str">
            <v>İstanbul Pendik Güney</v>
          </cell>
          <cell r="B271">
            <v>216</v>
          </cell>
          <cell r="C271" t="str">
            <v>354 13 88</v>
          </cell>
        </row>
        <row r="272">
          <cell r="A272" t="str">
            <v>İstanbul Pendik Oskar</v>
          </cell>
          <cell r="B272">
            <v>216</v>
          </cell>
          <cell r="C272" t="str">
            <v>390 09 70</v>
          </cell>
        </row>
        <row r="273">
          <cell r="A273" t="str">
            <v>İstanbul Sarıgazi Fabulist Atlantis</v>
          </cell>
          <cell r="B273">
            <v>216</v>
          </cell>
          <cell r="C273" t="str">
            <v>698 12 00</v>
          </cell>
        </row>
        <row r="274">
          <cell r="A274" t="str">
            <v>İstanbul Sefaköy Armonipak Prestıge</v>
          </cell>
          <cell r="B274">
            <v>212</v>
          </cell>
          <cell r="C274" t="str">
            <v>540 20 94</v>
          </cell>
        </row>
        <row r="275">
          <cell r="A275" t="str">
            <v>İstanbul Silivri Kipa Cinema Pınk</v>
          </cell>
          <cell r="B275">
            <v>212</v>
          </cell>
          <cell r="C275" t="str">
            <v>729 01 20</v>
          </cell>
        </row>
        <row r="276">
          <cell r="A276" t="str">
            <v>İstanbul SONY MUSIC</v>
          </cell>
          <cell r="B276">
            <v>0</v>
          </cell>
          <cell r="C276">
            <v>0</v>
          </cell>
        </row>
        <row r="277">
          <cell r="A277" t="str">
            <v>İstanbul Suadiye Movieplex</v>
          </cell>
          <cell r="B277">
            <v>216</v>
          </cell>
          <cell r="C277" t="str">
            <v>380 90 61</v>
          </cell>
        </row>
        <row r="278">
          <cell r="A278" t="str">
            <v>İstanbul Şantiye Film</v>
          </cell>
          <cell r="B278">
            <v>212</v>
          </cell>
          <cell r="C278" t="str">
            <v>358 59 59</v>
          </cell>
        </row>
        <row r="279">
          <cell r="A279" t="str">
            <v>İstanbul Şaşkınbakkal Megaplex</v>
          </cell>
          <cell r="B279">
            <v>216</v>
          </cell>
          <cell r="C279" t="str">
            <v>467 44 67</v>
          </cell>
        </row>
        <row r="280">
          <cell r="A280" t="str">
            <v>İstanbul Şirinevler Osmanlı Çarşı Sinemay </v>
          </cell>
          <cell r="B280">
            <v>212</v>
          </cell>
          <cell r="C280" t="str">
            <v>452 19 00</v>
          </cell>
        </row>
        <row r="281">
          <cell r="A281" t="str">
            <v>İstanbul Şişli Movieplex</v>
          </cell>
          <cell r="B281">
            <v>212</v>
          </cell>
          <cell r="C281" t="str">
            <v>296 42 60</v>
          </cell>
        </row>
        <row r="282">
          <cell r="A282" t="str">
            <v>İstanbul Ti Film</v>
          </cell>
          <cell r="B282">
            <v>216</v>
          </cell>
          <cell r="C282" t="str">
            <v>343 63 90</v>
          </cell>
        </row>
        <row r="283">
          <cell r="A283" t="str">
            <v>İstanbul Tuzla Deniz Harp Okulu</v>
          </cell>
          <cell r="B283">
            <v>216</v>
          </cell>
          <cell r="C283" t="str">
            <v>395 26 30</v>
          </cell>
        </row>
        <row r="284">
          <cell r="A284" t="str">
            <v>İstanbul Tuzla Sahil Sineması</v>
          </cell>
          <cell r="B284">
            <v>216</v>
          </cell>
          <cell r="C284" t="str">
            <v>446 91 89</v>
          </cell>
        </row>
        <row r="285">
          <cell r="A285" t="str">
            <v>İstanbul Ümraniye AFM Carrefour</v>
          </cell>
          <cell r="B285">
            <v>216</v>
          </cell>
          <cell r="C285" t="str">
            <v>525 14 44</v>
          </cell>
        </row>
        <row r="286">
          <cell r="A286" t="str">
            <v>İstanbul Ümraniye Cinebonus ( Meydan )</v>
          </cell>
          <cell r="B286">
            <v>216</v>
          </cell>
          <cell r="C286" t="str">
            <v>466 58 00</v>
          </cell>
        </row>
        <row r="287">
          <cell r="A287" t="str">
            <v>İstanbul Üsküdar Belediyesi 75.yıl Ünalan K.M.</v>
          </cell>
          <cell r="B287">
            <v>0</v>
          </cell>
          <cell r="C287">
            <v>0</v>
          </cell>
        </row>
        <row r="288">
          <cell r="A288" t="str">
            <v>İstanbul Yenibosna Starcity Site</v>
          </cell>
          <cell r="B288">
            <v>212</v>
          </cell>
          <cell r="C288" t="str">
            <v>603 42 45</v>
          </cell>
        </row>
        <row r="289">
          <cell r="A289" t="str">
            <v>İstanbul Yeşilyurt Hava Harp Okulu</v>
          </cell>
          <cell r="B289">
            <v>212</v>
          </cell>
          <cell r="C289" t="str">
            <v>663 24 90</v>
          </cell>
        </row>
        <row r="290">
          <cell r="A290" t="str">
            <v>İstanbul Zeytinburnu Cinecity Olivium</v>
          </cell>
          <cell r="B290">
            <v>212</v>
          </cell>
          <cell r="C290" t="str">
            <v>546 96 96</v>
          </cell>
        </row>
        <row r="291">
          <cell r="A291" t="str">
            <v>İzmir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AFM Park Bornova </v>
          </cell>
          <cell r="B293">
            <v>232</v>
          </cell>
          <cell r="C293" t="str">
            <v>373 73 20</v>
          </cell>
        </row>
        <row r="294">
          <cell r="A294" t="str">
            <v>İzmir AFM Passtel</v>
          </cell>
          <cell r="B294">
            <v>232</v>
          </cell>
          <cell r="C294" t="str">
            <v>489 22 00</v>
          </cell>
        </row>
        <row r="295">
          <cell r="A295" t="str">
            <v>İzmir Alsancak İzmir</v>
          </cell>
          <cell r="B295">
            <v>232</v>
          </cell>
          <cell r="C295" t="str">
            <v>421 42 61</v>
          </cell>
        </row>
        <row r="296">
          <cell r="A296" t="str">
            <v>İzmir Alsancak Karaca</v>
          </cell>
          <cell r="B296">
            <v>232</v>
          </cell>
          <cell r="C296" t="str">
            <v>445 87 76 </v>
          </cell>
        </row>
        <row r="297">
          <cell r="A297" t="str">
            <v>İzmir Aysa Organizasyon </v>
          </cell>
          <cell r="B297">
            <v>232</v>
          </cell>
          <cell r="C297" t="str">
            <v>464 76 95</v>
          </cell>
        </row>
        <row r="298">
          <cell r="A298" t="str">
            <v>İzmir Balçova Agora</v>
          </cell>
          <cell r="B298">
            <v>232</v>
          </cell>
          <cell r="C298" t="str">
            <v>278 10 10</v>
          </cell>
        </row>
        <row r="299">
          <cell r="A299" t="str">
            <v>İzmir Balçova Palmiye Avşar</v>
          </cell>
          <cell r="B299">
            <v>232</v>
          </cell>
          <cell r="C299" t="str">
            <v>277 48 00 </v>
          </cell>
        </row>
        <row r="300">
          <cell r="A300" t="str">
            <v>İzmir Bergama Atlas</v>
          </cell>
          <cell r="B300">
            <v>232</v>
          </cell>
          <cell r="C300" t="str">
            <v>667 22 40</v>
          </cell>
        </row>
        <row r="301">
          <cell r="A301" t="str">
            <v>İzmir Bornova Batı</v>
          </cell>
          <cell r="B301">
            <v>232</v>
          </cell>
          <cell r="C301" t="str">
            <v>347 58 25</v>
          </cell>
        </row>
        <row r="302">
          <cell r="A302" t="str">
            <v>İzmir Bornova Hayat Açıkhava Sineması</v>
          </cell>
          <cell r="B302">
            <v>232</v>
          </cell>
          <cell r="C302" t="str">
            <v>339 77 36</v>
          </cell>
        </row>
        <row r="303">
          <cell r="A303" t="str">
            <v>İzmir Buca B.K.M.</v>
          </cell>
          <cell r="B303">
            <v>232</v>
          </cell>
          <cell r="C303" t="str">
            <v>440 93 93</v>
          </cell>
        </row>
        <row r="304">
          <cell r="A304" t="str">
            <v>İzmir Cinebonus (Kipa Balçova)</v>
          </cell>
          <cell r="B304">
            <v>232</v>
          </cell>
          <cell r="C304" t="str">
            <v>278 87 87</v>
          </cell>
        </row>
        <row r="305">
          <cell r="A305" t="str">
            <v>İzmir Cinebonus (Konak Pier)</v>
          </cell>
          <cell r="B305">
            <v>232</v>
          </cell>
          <cell r="C305" t="str">
            <v>446 90 40</v>
          </cell>
        </row>
        <row r="306">
          <cell r="A306" t="str">
            <v>İzmir Cinebonus (Ykm)</v>
          </cell>
          <cell r="B306">
            <v>232</v>
          </cell>
          <cell r="C306" t="str">
            <v>425 01 25</v>
          </cell>
        </row>
        <row r="307">
          <cell r="A307" t="str">
            <v>İzmir Çamlıca Sineması</v>
          </cell>
          <cell r="B307">
            <v>232</v>
          </cell>
          <cell r="C307" t="str">
            <v>343 83 15</v>
          </cell>
        </row>
        <row r="308">
          <cell r="A308" t="str">
            <v>İzmir Çeşme Babylon Yazlık</v>
          </cell>
          <cell r="B308">
            <v>0</v>
          </cell>
          <cell r="C308">
            <v>0</v>
          </cell>
        </row>
        <row r="309">
          <cell r="A309" t="str">
            <v>İzmir Çeşme Hollywood</v>
          </cell>
          <cell r="B309">
            <v>232</v>
          </cell>
          <cell r="C309" t="str">
            <v>712 07 13</v>
          </cell>
        </row>
        <row r="310">
          <cell r="A310" t="str">
            <v>İzmir Çeşme Site</v>
          </cell>
          <cell r="B310">
            <v>232</v>
          </cell>
          <cell r="C310" t="str">
            <v>483 75 11</v>
          </cell>
        </row>
        <row r="311">
          <cell r="A311" t="str">
            <v>İzmir Çiğli Cinecity Kipa</v>
          </cell>
          <cell r="B311">
            <v>232</v>
          </cell>
          <cell r="C311" t="str">
            <v>386 58 88</v>
          </cell>
        </row>
        <row r="312">
          <cell r="A312" t="str">
            <v>İzmir Dokuz Eylül Üniversitesi</v>
          </cell>
          <cell r="B312">
            <v>232</v>
          </cell>
          <cell r="C312" t="str">
            <v>412 10 85</v>
          </cell>
        </row>
        <row r="313">
          <cell r="A313" t="str">
            <v>İzmir Ege Kültür Sanat Organizasyon</v>
          </cell>
          <cell r="B313">
            <v>232</v>
          </cell>
          <cell r="C313" t="str">
            <v>445 21 12</v>
          </cell>
        </row>
        <row r="314">
          <cell r="A314" t="str">
            <v>İzmir Ege Üni.Sinema Kampüs</v>
          </cell>
          <cell r="B314">
            <v>232</v>
          </cell>
          <cell r="C314" t="str">
            <v>389 12 44</v>
          </cell>
        </row>
        <row r="315">
          <cell r="A315" t="str">
            <v>İzmir Elif Açık Hava Sineması</v>
          </cell>
          <cell r="B315">
            <v>232</v>
          </cell>
          <cell r="C315" t="str">
            <v>388 12 44</v>
          </cell>
        </row>
        <row r="316">
          <cell r="A316" t="str">
            <v>İzmir Foça Belediye Reha Midilli K.M.</v>
          </cell>
          <cell r="B316">
            <v>232</v>
          </cell>
          <cell r="C316" t="str">
            <v>812 59 97</v>
          </cell>
        </row>
        <row r="317">
          <cell r="A317" t="str">
            <v>İzmir Gaziemir Kipa Hollywood</v>
          </cell>
          <cell r="B317">
            <v>232</v>
          </cell>
          <cell r="C317" t="str">
            <v>272 76 66</v>
          </cell>
        </row>
        <row r="318">
          <cell r="A318" t="str">
            <v>İzmir İzfaş </v>
          </cell>
          <cell r="B318">
            <v>232</v>
          </cell>
          <cell r="C318" t="str">
            <v>497 11 45</v>
          </cell>
        </row>
        <row r="319">
          <cell r="A319" t="str">
            <v>İzmir Karşıyaka Deniz Sineması</v>
          </cell>
          <cell r="B319">
            <v>232</v>
          </cell>
          <cell r="C319" t="str">
            <v>381 64 61</v>
          </cell>
        </row>
        <row r="320">
          <cell r="A320" t="str">
            <v>İzmir Konak Sineması</v>
          </cell>
          <cell r="B320">
            <v>232</v>
          </cell>
          <cell r="C320" t="str">
            <v>483 21 91</v>
          </cell>
        </row>
        <row r="321">
          <cell r="A321" t="str">
            <v>İzmir Konak Şan</v>
          </cell>
          <cell r="B321">
            <v>232</v>
          </cell>
          <cell r="C321" t="str">
            <v>483 75 11</v>
          </cell>
        </row>
        <row r="322">
          <cell r="A322" t="str">
            <v>İzmir Menemen Belediyesi Kültür Merkezi</v>
          </cell>
          <cell r="B322">
            <v>232</v>
          </cell>
          <cell r="C322" t="str">
            <v>832 14 11</v>
          </cell>
        </row>
        <row r="323">
          <cell r="A323" t="str">
            <v>İzmir Ödemiş Belediye K.M. (Cep)</v>
          </cell>
          <cell r="B323">
            <v>232</v>
          </cell>
          <cell r="C323" t="str">
            <v>545 35 49</v>
          </cell>
        </row>
        <row r="324">
          <cell r="A324" t="str">
            <v>İzmir Tire Belediye Şehir</v>
          </cell>
          <cell r="B324">
            <v>232</v>
          </cell>
          <cell r="C324" t="str">
            <v>512 18 15</v>
          </cell>
        </row>
        <row r="325">
          <cell r="A325" t="str">
            <v>İzmir Tire Seha Gidel Kültür Salonu</v>
          </cell>
          <cell r="B325">
            <v>232</v>
          </cell>
          <cell r="C325" t="str">
            <v>512 18 15</v>
          </cell>
        </row>
        <row r="326">
          <cell r="A326" t="str">
            <v>İzmir Torbalı Kipa Vizyon</v>
          </cell>
          <cell r="B326">
            <v>232</v>
          </cell>
          <cell r="C326" t="str">
            <v>853 27 25</v>
          </cell>
        </row>
        <row r="327">
          <cell r="A327" t="str">
            <v>İzmit Belsa Plaza Sineması</v>
          </cell>
          <cell r="B327">
            <v>262</v>
          </cell>
          <cell r="C327" t="str">
            <v>324 58 41</v>
          </cell>
        </row>
        <row r="328">
          <cell r="A328" t="str">
            <v>İzmit Cinepark</v>
          </cell>
          <cell r="B328">
            <v>262</v>
          </cell>
          <cell r="C328" t="str">
            <v>311 77 43</v>
          </cell>
        </row>
        <row r="329">
          <cell r="A329" t="str">
            <v>İzmit Derince Galaksine </v>
          </cell>
          <cell r="B329">
            <v>262</v>
          </cell>
          <cell r="C329" t="str">
            <v>233 58 70 </v>
          </cell>
        </row>
        <row r="330">
          <cell r="A330" t="str">
            <v>İzmit Dolphin</v>
          </cell>
          <cell r="B330">
            <v>262</v>
          </cell>
          <cell r="C330" t="str">
            <v>323 50 24</v>
          </cell>
        </row>
        <row r="331">
          <cell r="A331" t="str">
            <v>İzmit Gölcük Garnizon Sineması</v>
          </cell>
          <cell r="B331">
            <v>262</v>
          </cell>
          <cell r="C331" t="str">
            <v>414 66 36</v>
          </cell>
        </row>
        <row r="332">
          <cell r="A332" t="str">
            <v>İzmit N-City</v>
          </cell>
          <cell r="B332">
            <v>262</v>
          </cell>
          <cell r="C332" t="str">
            <v>325 20 00</v>
          </cell>
        </row>
        <row r="333">
          <cell r="A333" t="str">
            <v>İzmit Özdilek Cinetime Sinemaları</v>
          </cell>
          <cell r="B333">
            <v>262</v>
          </cell>
          <cell r="C333" t="str">
            <v>371 19 26</v>
          </cell>
        </row>
        <row r="334">
          <cell r="A334" t="str">
            <v>Kocaeli Cinebonus (Gebze Center)</v>
          </cell>
          <cell r="B334">
            <v>262</v>
          </cell>
          <cell r="C334" t="str">
            <v>641 66 56</v>
          </cell>
        </row>
        <row r="335">
          <cell r="A335" t="str">
            <v>Kocaeli Gölcük Dünya</v>
          </cell>
          <cell r="B335">
            <v>262</v>
          </cell>
          <cell r="C335" t="str">
            <v>412 46 19</v>
          </cell>
        </row>
        <row r="336">
          <cell r="A336" t="str">
            <v>Kocaeli Karamürsel Belediye Sineması</v>
          </cell>
          <cell r="B336">
            <v>262</v>
          </cell>
          <cell r="C336" t="str">
            <v>452 49 14</v>
          </cell>
        </row>
        <row r="337">
          <cell r="A337" t="str">
            <v>K.Maraş Afşin Kültür Merkezi</v>
          </cell>
          <cell r="B337">
            <v>344</v>
          </cell>
          <cell r="C337" t="str">
            <v>511 63 63</v>
          </cell>
        </row>
        <row r="338">
          <cell r="A338" t="str">
            <v>K.Maraş Arsan Arnelia</v>
          </cell>
          <cell r="B338">
            <v>344</v>
          </cell>
          <cell r="C338" t="str">
            <v>215 88 22</v>
          </cell>
        </row>
        <row r="339">
          <cell r="A339" t="str">
            <v>K.Maraş Arsan Center</v>
          </cell>
          <cell r="B339">
            <v>344</v>
          </cell>
          <cell r="C339" t="str">
            <v>235 33 10</v>
          </cell>
        </row>
        <row r="340">
          <cell r="A340" t="str">
            <v>K.Maraş Cinemall</v>
          </cell>
          <cell r="B340">
            <v>344</v>
          </cell>
          <cell r="C340" t="str">
            <v>221 77 70</v>
          </cell>
        </row>
        <row r="341">
          <cell r="A341" t="str">
            <v>K.Maraş Elbistan K.M.</v>
          </cell>
          <cell r="B341">
            <v>344</v>
          </cell>
          <cell r="C341" t="str">
            <v>415 49 49</v>
          </cell>
        </row>
        <row r="342">
          <cell r="A342" t="str">
            <v>Karabük Onel AVM Prestige Sinemaları</v>
          </cell>
          <cell r="B342">
            <v>370</v>
          </cell>
          <cell r="C342" t="str">
            <v>412 86 45</v>
          </cell>
        </row>
        <row r="343">
          <cell r="A343" t="str">
            <v>Karabük Safranbolu Atamerkez</v>
          </cell>
          <cell r="B343">
            <v>370</v>
          </cell>
          <cell r="C343" t="str">
            <v>712 22 04</v>
          </cell>
        </row>
        <row r="344">
          <cell r="A344" t="str">
            <v>Karaman Makro</v>
          </cell>
          <cell r="B344">
            <v>338</v>
          </cell>
          <cell r="C344" t="str">
            <v>213 61 31</v>
          </cell>
        </row>
        <row r="345">
          <cell r="A345" t="str">
            <v>Karaman Sine Nas</v>
          </cell>
          <cell r="B345">
            <v>338</v>
          </cell>
          <cell r="C345" t="str">
            <v>214 84 44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Kastamonu  Barutçuoğlu</v>
          </cell>
          <cell r="B347">
            <v>366</v>
          </cell>
          <cell r="C347" t="str">
            <v>212 57 77 </v>
          </cell>
        </row>
        <row r="348">
          <cell r="A348" t="str">
            <v>Kastamonu Cine Zirve</v>
          </cell>
          <cell r="B348">
            <v>366</v>
          </cell>
          <cell r="C348" t="str">
            <v>212 97 57</v>
          </cell>
        </row>
        <row r="349">
          <cell r="A349" t="str">
            <v>Kayseri Cinebonus (Kayseri Park)</v>
          </cell>
          <cell r="B349">
            <v>352</v>
          </cell>
          <cell r="C349" t="str">
            <v>223 20 10</v>
          </cell>
        </row>
        <row r="350">
          <cell r="A350" t="str">
            <v>Kayseri Kasserıa</v>
          </cell>
          <cell r="B350">
            <v>352</v>
          </cell>
          <cell r="C350" t="str">
            <v>223 11 53</v>
          </cell>
        </row>
        <row r="351">
          <cell r="A351" t="str">
            <v>Kayseri Onay</v>
          </cell>
          <cell r="B351">
            <v>352</v>
          </cell>
          <cell r="C351" t="str">
            <v>222 13 13 </v>
          </cell>
        </row>
        <row r="352">
          <cell r="A352" t="str">
            <v>Kıbrıs  Lefkoşa Lemarplex</v>
          </cell>
          <cell r="B352">
            <v>392</v>
          </cell>
          <cell r="C352" t="str">
            <v>223 53 95</v>
          </cell>
        </row>
        <row r="353">
          <cell r="A353" t="str">
            <v>Kıbrıs Girne Galleria</v>
          </cell>
          <cell r="B353">
            <v>392</v>
          </cell>
          <cell r="C353" t="str">
            <v>227 70 30</v>
          </cell>
        </row>
        <row r="354">
          <cell r="A354" t="str">
            <v>Kıbrıs Girne Lemarplex</v>
          </cell>
          <cell r="B354">
            <v>392</v>
          </cell>
          <cell r="C354" t="str">
            <v>822 33 99</v>
          </cell>
        </row>
        <row r="355">
          <cell r="A355" t="str">
            <v>Kıbrıs Güzelyurt Lemarplex</v>
          </cell>
          <cell r="B355">
            <v>392</v>
          </cell>
          <cell r="C355" t="str">
            <v>714 69 40</v>
          </cell>
        </row>
        <row r="356">
          <cell r="A356" t="str">
            <v>Kıbrıs Lefkoşa Galleria Cinema Club</v>
          </cell>
          <cell r="B356">
            <v>392</v>
          </cell>
          <cell r="C356" t="str">
            <v>227 70 30</v>
          </cell>
        </row>
        <row r="357">
          <cell r="A357" t="str">
            <v>Kıbrıs Lefkoşa Mısırlızade</v>
          </cell>
          <cell r="B357">
            <v>392</v>
          </cell>
          <cell r="C357" t="str">
            <v>365 12 70</v>
          </cell>
        </row>
        <row r="358">
          <cell r="A358" t="str">
            <v>Kıbrıs Magosa Galeria Cinema Clup</v>
          </cell>
          <cell r="B358">
            <v>392</v>
          </cell>
          <cell r="C358" t="str">
            <v>365 12 70</v>
          </cell>
        </row>
        <row r="359">
          <cell r="A359" t="str">
            <v>Kırıkkale Kültür Merkezi</v>
          </cell>
          <cell r="B359">
            <v>318</v>
          </cell>
          <cell r="C359" t="str">
            <v>224 26 84</v>
          </cell>
        </row>
        <row r="360">
          <cell r="A360" t="str">
            <v>Kırıkkale Makro</v>
          </cell>
          <cell r="B360">
            <v>318</v>
          </cell>
          <cell r="C360" t="str">
            <v>218 88 55</v>
          </cell>
        </row>
        <row r="361">
          <cell r="A361" t="str">
            <v>Kırklareli Cine Plaza</v>
          </cell>
          <cell r="B361">
            <v>288</v>
          </cell>
          <cell r="C361" t="str">
            <v>214 82 88</v>
          </cell>
        </row>
        <row r="362">
          <cell r="A362" t="str">
            <v>Kırklareli Lüleburgaz Plaza</v>
          </cell>
          <cell r="B362">
            <v>288</v>
          </cell>
          <cell r="C362" t="str">
            <v> 412 39 09 </v>
          </cell>
        </row>
        <row r="363">
          <cell r="A363" t="str">
            <v>Kırşehir Klas</v>
          </cell>
          <cell r="B363">
            <v>386</v>
          </cell>
          <cell r="C363" t="str">
            <v>213 13 44</v>
          </cell>
        </row>
        <row r="364">
          <cell r="A364" t="str">
            <v>Konya Akşehir Kültür Merkezi </v>
          </cell>
          <cell r="B364">
            <v>332</v>
          </cell>
          <cell r="C364" t="str">
            <v>813 52 57</v>
          </cell>
        </row>
        <row r="365">
          <cell r="A365" t="str">
            <v>Konya Beyşehir Göl Sineması</v>
          </cell>
          <cell r="B365">
            <v>332</v>
          </cell>
          <cell r="C365" t="str">
            <v>512 55 65</v>
          </cell>
        </row>
        <row r="366">
          <cell r="A366" t="str">
            <v>Konya Ereğli Park Site Avşar</v>
          </cell>
          <cell r="B366">
            <v>332</v>
          </cell>
          <cell r="C366" t="str">
            <v>710 02 30</v>
          </cell>
        </row>
        <row r="367">
          <cell r="A367" t="str">
            <v>Konya Kampüs Cinens</v>
          </cell>
          <cell r="B367">
            <v>332</v>
          </cell>
          <cell r="C367" t="str">
            <v>241 42 00</v>
          </cell>
        </row>
        <row r="368">
          <cell r="A368" t="str">
            <v>Konya Kipa Cinens</v>
          </cell>
          <cell r="B368">
            <v>332</v>
          </cell>
          <cell r="C368" t="str">
            <v>247 22 25</v>
          </cell>
        </row>
        <row r="369">
          <cell r="A369" t="str">
            <v>Konya Kule Center Avşar</v>
          </cell>
          <cell r="B369">
            <v>332</v>
          </cell>
          <cell r="C369" t="str">
            <v>233 28 72</v>
          </cell>
        </row>
        <row r="370">
          <cell r="A370" t="str">
            <v>Kütahya Cinens</v>
          </cell>
          <cell r="B370">
            <v>274</v>
          </cell>
          <cell r="C370" t="str">
            <v>224 75 57</v>
          </cell>
        </row>
        <row r="371">
          <cell r="A371" t="str">
            <v>Kütahya Hotaş</v>
          </cell>
          <cell r="B371">
            <v>274</v>
          </cell>
          <cell r="C371" t="str">
            <v>224 09 90 </v>
          </cell>
        </row>
        <row r="372">
          <cell r="A372" t="str">
            <v>Kütahya Tavşanlı Cinens </v>
          </cell>
          <cell r="B372">
            <v>274</v>
          </cell>
          <cell r="C372" t="str">
            <v>224 75 57</v>
          </cell>
        </row>
        <row r="373">
          <cell r="A373" t="str">
            <v>Malatya Park Avşar</v>
          </cell>
          <cell r="B373">
            <v>422</v>
          </cell>
          <cell r="C373" t="str">
            <v>212 83 85</v>
          </cell>
        </row>
        <row r="374">
          <cell r="A374" t="str">
            <v>Malatya Yeşil</v>
          </cell>
          <cell r="B374">
            <v>422</v>
          </cell>
          <cell r="C374" t="str">
            <v>321 12 22</v>
          </cell>
        </row>
        <row r="375">
          <cell r="A375" t="str">
            <v>Manisa Akhisar Belediye</v>
          </cell>
          <cell r="B375">
            <v>236</v>
          </cell>
          <cell r="C375" t="str">
            <v>413 59 91</v>
          </cell>
        </row>
        <row r="376">
          <cell r="A376" t="str">
            <v>Manisa Alaşehir AKM</v>
          </cell>
          <cell r="B376">
            <v>236</v>
          </cell>
          <cell r="C376" t="str">
            <v>654 35 36</v>
          </cell>
        </row>
        <row r="377">
          <cell r="A377" t="str">
            <v>Manisa Çınar Center</v>
          </cell>
          <cell r="B377">
            <v>236</v>
          </cell>
          <cell r="C377" t="str">
            <v>232 05 62</v>
          </cell>
        </row>
        <row r="378">
          <cell r="A378" t="str">
            <v>Manisa Demirci Şehir Sineması</v>
          </cell>
          <cell r="B378">
            <v>232</v>
          </cell>
          <cell r="C378" t="str">
            <v>442 05 17</v>
          </cell>
        </row>
        <row r="379">
          <cell r="A379" t="str">
            <v>Manisa Hollywood 2000</v>
          </cell>
          <cell r="B379">
            <v>236</v>
          </cell>
          <cell r="C379" t="str">
            <v>234 47 55</v>
          </cell>
        </row>
        <row r="380">
          <cell r="A380" t="str">
            <v>Manisa Karaköy Hollywood</v>
          </cell>
          <cell r="B380">
            <v>236</v>
          </cell>
          <cell r="C380" t="str">
            <v>238 66 46</v>
          </cell>
        </row>
        <row r="381">
          <cell r="A381" t="str">
            <v>Manisa Salihli Çarşı Hollywood</v>
          </cell>
          <cell r="B381">
            <v>236</v>
          </cell>
          <cell r="C381" t="str">
            <v>712 00 00</v>
          </cell>
        </row>
        <row r="382">
          <cell r="A382" t="str">
            <v>Manisa Salihli Kipa Hollywood</v>
          </cell>
          <cell r="B382">
            <v>236</v>
          </cell>
          <cell r="C382" t="str">
            <v>715 12 55</v>
          </cell>
        </row>
        <row r="383">
          <cell r="A383" t="str">
            <v>Manisa Seaş Sotes</v>
          </cell>
          <cell r="B383">
            <v>236</v>
          </cell>
          <cell r="C383" t="str">
            <v>613 19 83</v>
          </cell>
        </row>
        <row r="384">
          <cell r="A384" t="str">
            <v>Manisa Turgutlu Belediye</v>
          </cell>
          <cell r="B384">
            <v>236</v>
          </cell>
          <cell r="C384" t="str">
            <v>277 78 88</v>
          </cell>
        </row>
        <row r="385">
          <cell r="A385" t="str">
            <v>Manisa Turgutlu Pollywood Sineması</v>
          </cell>
          <cell r="B385">
            <v>236</v>
          </cell>
          <cell r="C385" t="str">
            <v>314 50 51</v>
          </cell>
        </row>
        <row r="386">
          <cell r="A386" t="str">
            <v>Mardin Kızıltepe Cine Onur</v>
          </cell>
          <cell r="B386">
            <v>482</v>
          </cell>
          <cell r="C386" t="str">
            <v>312 77 56</v>
          </cell>
        </row>
        <row r="387">
          <cell r="A387" t="str">
            <v>Mersin Cep</v>
          </cell>
          <cell r="B387">
            <v>324</v>
          </cell>
          <cell r="C387" t="str">
            <v>327 87 87</v>
          </cell>
        </row>
        <row r="388">
          <cell r="A388" t="str">
            <v>Mersin Cınebonus (Forum)</v>
          </cell>
          <cell r="B388">
            <v>324</v>
          </cell>
          <cell r="C388" t="str">
            <v>331 51 51</v>
          </cell>
        </row>
        <row r="389">
          <cell r="A389" t="str">
            <v>Mersin Cinemall</v>
          </cell>
          <cell r="B389">
            <v>324</v>
          </cell>
          <cell r="C389" t="str">
            <v>331 00 77</v>
          </cell>
        </row>
        <row r="390">
          <cell r="A390" t="str">
            <v>Mersin Çarşı</v>
          </cell>
          <cell r="B390">
            <v>324</v>
          </cell>
          <cell r="C390" t="str">
            <v>327 87 87</v>
          </cell>
        </row>
        <row r="391">
          <cell r="A391" t="str">
            <v>Mersin Kipa Cinens</v>
          </cell>
          <cell r="B391">
            <v>324</v>
          </cell>
          <cell r="C391" t="str">
            <v>341 34 99</v>
          </cell>
        </row>
        <row r="392">
          <cell r="A392" t="str">
            <v>Mersin Marinavısta Sinemaları</v>
          </cell>
          <cell r="B392">
            <v>324</v>
          </cell>
          <cell r="C392" t="str">
            <v>233 78 08</v>
          </cell>
        </row>
        <row r="393">
          <cell r="A393" t="str">
            <v>Mersin Silifke Belediye</v>
          </cell>
          <cell r="B393">
            <v>324</v>
          </cell>
          <cell r="C393" t="str">
            <v>714 32 22 - 712 30 61</v>
          </cell>
        </row>
        <row r="394">
          <cell r="A394" t="str">
            <v>Mersin Tarsus Cinema Clup</v>
          </cell>
          <cell r="B394">
            <v>324</v>
          </cell>
          <cell r="C394" t="str">
            <v>614 11 14</v>
          </cell>
        </row>
        <row r="395">
          <cell r="A395" t="str">
            <v>Muğla Bodrum Cinemarine</v>
          </cell>
          <cell r="B395">
            <v>252</v>
          </cell>
          <cell r="C395" t="str">
            <v>317 00 01</v>
          </cell>
        </row>
        <row r="396">
          <cell r="A396" t="str">
            <v>Muğla Datça Cineplus</v>
          </cell>
          <cell r="B396">
            <v>252</v>
          </cell>
          <cell r="C396" t="str">
            <v>712 38 43</v>
          </cell>
        </row>
        <row r="397">
          <cell r="A397" t="str">
            <v>Muğla Fethiye Cinedoruk</v>
          </cell>
          <cell r="B397">
            <v>252</v>
          </cell>
          <cell r="C397" t="str">
            <v>612 30 00</v>
          </cell>
        </row>
        <row r="398">
          <cell r="A398" t="str">
            <v>Muğla Fethiye Hayal</v>
          </cell>
          <cell r="B398">
            <v>252</v>
          </cell>
          <cell r="C398" t="str">
            <v>612 13 14</v>
          </cell>
        </row>
        <row r="399">
          <cell r="A399" t="str">
            <v>Muğla Fethiye Hilliside Otel </v>
          </cell>
          <cell r="B399">
            <v>252</v>
          </cell>
          <cell r="C399" t="str">
            <v>614 83 60</v>
          </cell>
        </row>
        <row r="400">
          <cell r="A400" t="str">
            <v>Muğla Marmaris Aksaz</v>
          </cell>
          <cell r="B400">
            <v>252</v>
          </cell>
          <cell r="C400" t="str">
            <v>421 01 61</v>
          </cell>
        </row>
        <row r="401">
          <cell r="A401" t="str">
            <v>Muğla Marmaris Cine Point</v>
          </cell>
          <cell r="B401">
            <v>252</v>
          </cell>
          <cell r="C401" t="str">
            <v>413 75 84</v>
          </cell>
        </row>
        <row r="402">
          <cell r="A402" t="str">
            <v>Muğla Milas Prenses</v>
          </cell>
          <cell r="B402">
            <v>252</v>
          </cell>
          <cell r="C402" t="str">
            <v>513 11 26</v>
          </cell>
        </row>
        <row r="403">
          <cell r="A403" t="str">
            <v>Muğla Ortaca Sinema Ceylin</v>
          </cell>
          <cell r="B403">
            <v>252</v>
          </cell>
          <cell r="C403" t="str">
            <v>282 50 56</v>
          </cell>
        </row>
        <row r="404">
          <cell r="A404" t="str">
            <v>Muğla Sine Park Sinemaları (Park AVM)</v>
          </cell>
          <cell r="B404">
            <v>252</v>
          </cell>
          <cell r="C404" t="str">
            <v>212 40 00</v>
          </cell>
        </row>
        <row r="405">
          <cell r="A405" t="str">
            <v>Muğla Vegas Sinemaları</v>
          </cell>
          <cell r="B405">
            <v>252</v>
          </cell>
          <cell r="C405" t="str">
            <v>214 00 29</v>
          </cell>
        </row>
        <row r="406">
          <cell r="A406" t="str">
            <v>Muğla Zeybek</v>
          </cell>
          <cell r="B406">
            <v>252</v>
          </cell>
          <cell r="C406" t="str">
            <v>214 09 26</v>
          </cell>
        </row>
        <row r="407">
          <cell r="A407" t="str">
            <v>Muş Sineport </v>
          </cell>
          <cell r="B407">
            <v>436</v>
          </cell>
          <cell r="C407" t="str">
            <v>212 00 04</v>
          </cell>
        </row>
        <row r="408">
          <cell r="A408" t="str">
            <v>Nevşehir Can Aile Sineması</v>
          </cell>
          <cell r="B408">
            <v>384</v>
          </cell>
          <cell r="C408" t="str">
            <v>213 17 25</v>
          </cell>
        </row>
        <row r="409">
          <cell r="A409" t="str">
            <v>Nevşehir Capadocia Sinemaları</v>
          </cell>
          <cell r="B409">
            <v>384</v>
          </cell>
          <cell r="C409" t="str">
            <v>213 17 25</v>
          </cell>
        </row>
        <row r="410">
          <cell r="A410" t="str">
            <v>Nevşehir Cinema Pınk</v>
          </cell>
          <cell r="B410">
            <v>384</v>
          </cell>
          <cell r="C410" t="str">
            <v>212 30 05</v>
          </cell>
        </row>
        <row r="411">
          <cell r="A411" t="str">
            <v>Nevşehir Ürgüp Belediye</v>
          </cell>
          <cell r="B411">
            <v>384</v>
          </cell>
          <cell r="C411" t="str">
            <v>341 49 39 </v>
          </cell>
        </row>
        <row r="412">
          <cell r="A412" t="str">
            <v>Niğde Belediye K.M.</v>
          </cell>
          <cell r="B412">
            <v>388</v>
          </cell>
          <cell r="C412" t="str">
            <v>232 07 09</v>
          </cell>
        </row>
        <row r="413">
          <cell r="A413" t="str">
            <v>Niğde Sineması</v>
          </cell>
          <cell r="B413">
            <v>388</v>
          </cell>
          <cell r="C413" t="str">
            <v>213 56 57</v>
          </cell>
        </row>
        <row r="414">
          <cell r="A414" t="str">
            <v>Ordu AFM Migros </v>
          </cell>
          <cell r="B414">
            <v>452</v>
          </cell>
          <cell r="C414" t="str">
            <v>233 86 40</v>
          </cell>
        </row>
        <row r="415">
          <cell r="A415" t="str">
            <v>Ordu Cinevizyon</v>
          </cell>
          <cell r="B415">
            <v>452</v>
          </cell>
          <cell r="C415" t="str">
            <v>225 49 44</v>
          </cell>
        </row>
        <row r="416">
          <cell r="A416" t="str">
            <v>Ordu Cineworld</v>
          </cell>
          <cell r="B416">
            <v>452</v>
          </cell>
          <cell r="C416" t="str">
            <v>212 04 58</v>
          </cell>
        </row>
        <row r="417">
          <cell r="A417" t="str">
            <v>Ordu Fatsa Cinevizyon</v>
          </cell>
          <cell r="B417">
            <v>452</v>
          </cell>
          <cell r="C417" t="str">
            <v>423 48 59</v>
          </cell>
        </row>
        <row r="418">
          <cell r="A418" t="str">
            <v>Ordu Fatsa Klas Sinemaları</v>
          </cell>
          <cell r="B418">
            <v>452</v>
          </cell>
          <cell r="C418" t="str">
            <v>424 01 12</v>
          </cell>
        </row>
        <row r="419">
          <cell r="A419" t="str">
            <v>Ordu Ünye Belediyesi</v>
          </cell>
          <cell r="B419">
            <v>452</v>
          </cell>
          <cell r="C419" t="str">
            <v>323 91 91</v>
          </cell>
        </row>
        <row r="420">
          <cell r="A420" t="str">
            <v>Osmaniye Emine Keskiner K.M.</v>
          </cell>
          <cell r="B420">
            <v>328</v>
          </cell>
          <cell r="C420" t="str">
            <v>813 25 07</v>
          </cell>
        </row>
        <row r="421">
          <cell r="A421" t="str">
            <v>Rize Cine Mars</v>
          </cell>
          <cell r="B421">
            <v>464</v>
          </cell>
          <cell r="C421" t="str">
            <v>214 92 70</v>
          </cell>
        </row>
        <row r="422">
          <cell r="A422" t="str">
            <v>Rize Pazar Sine Klass</v>
          </cell>
          <cell r="B422">
            <v>464</v>
          </cell>
          <cell r="C422" t="str">
            <v>612 28 68</v>
          </cell>
        </row>
        <row r="423">
          <cell r="A423" t="str">
            <v>Rize Pembe Köşk</v>
          </cell>
          <cell r="B423">
            <v>464</v>
          </cell>
          <cell r="C423" t="str">
            <v>214 65 11</v>
          </cell>
        </row>
        <row r="424">
          <cell r="A424" t="str">
            <v>Samsun AFM Yeşilyurt </v>
          </cell>
          <cell r="B424">
            <v>362</v>
          </cell>
          <cell r="C424" t="str">
            <v>439 20 70</v>
          </cell>
        </row>
        <row r="425">
          <cell r="A425" t="str">
            <v>Samsun Bafra Beledıye Cep</v>
          </cell>
          <cell r="B425">
            <v>362</v>
          </cell>
          <cell r="C425" t="str">
            <v>532 32 89</v>
          </cell>
        </row>
        <row r="426">
          <cell r="A426" t="str">
            <v>Samsun Çarşamba Beledıye</v>
          </cell>
          <cell r="B426">
            <v>362</v>
          </cell>
          <cell r="C426" t="str">
            <v>834 46 00</v>
          </cell>
        </row>
        <row r="427">
          <cell r="A427" t="str">
            <v>Samsun Fatsa Cem</v>
          </cell>
          <cell r="B427">
            <v>452</v>
          </cell>
          <cell r="C427" t="str">
            <v>423 57 93</v>
          </cell>
        </row>
        <row r="428">
          <cell r="A428" t="str">
            <v>Samsun Galaxy</v>
          </cell>
          <cell r="B428">
            <v>362</v>
          </cell>
          <cell r="C428" t="str">
            <v>230 68 30</v>
          </cell>
        </row>
        <row r="429">
          <cell r="A429" t="str">
            <v>Samsun Galaxy Çiftlik</v>
          </cell>
          <cell r="B429">
            <v>362</v>
          </cell>
          <cell r="C429" t="str">
            <v>234 36 66</v>
          </cell>
        </row>
        <row r="430">
          <cell r="A430" t="str">
            <v>Samsun Konakplex</v>
          </cell>
          <cell r="B430">
            <v>362</v>
          </cell>
          <cell r="C430" t="str">
            <v>431 24 71</v>
          </cell>
        </row>
        <row r="431">
          <cell r="A431" t="str">
            <v>Samsun Movizone Oskar</v>
          </cell>
          <cell r="B431">
            <v>362</v>
          </cell>
          <cell r="C431" t="str">
            <v>465 63 33</v>
          </cell>
        </row>
        <row r="432">
          <cell r="A432" t="str">
            <v>Samsun Vezirköprü Vabartum Sinemaları</v>
          </cell>
          <cell r="B432">
            <v>362</v>
          </cell>
          <cell r="C432" t="str">
            <v>646 16 63</v>
          </cell>
        </row>
        <row r="433">
          <cell r="A433" t="str">
            <v>Siirt Siskav Kültür Sineması</v>
          </cell>
          <cell r="B433">
            <v>484</v>
          </cell>
          <cell r="C433" t="str">
            <v>223 44 36</v>
          </cell>
        </row>
        <row r="434">
          <cell r="A434" t="str">
            <v>Sinop Deniz Sineması</v>
          </cell>
          <cell r="B434">
            <v>368</v>
          </cell>
          <cell r="C434" t="str">
            <v>261 06 43</v>
          </cell>
        </row>
        <row r="435">
          <cell r="A435" t="str">
            <v>Sivas Klas</v>
          </cell>
          <cell r="B435">
            <v>346</v>
          </cell>
          <cell r="C435" t="str">
            <v>224 12 01</v>
          </cell>
        </row>
        <row r="436">
          <cell r="A436" t="str">
            <v>Sivas Klas 2</v>
          </cell>
          <cell r="B436">
            <v>346</v>
          </cell>
          <cell r="C436" t="str">
            <v>224 23 54</v>
          </cell>
        </row>
        <row r="437">
          <cell r="A437" t="str">
            <v>Sivas Polat Center</v>
          </cell>
          <cell r="B437">
            <v>346</v>
          </cell>
          <cell r="C437" t="str">
            <v>224 48 54</v>
          </cell>
        </row>
        <row r="438">
          <cell r="A438" t="str">
            <v>Sivas Suşehri Rüya Sineması</v>
          </cell>
          <cell r="B438">
            <v>346</v>
          </cell>
          <cell r="C438" t="str">
            <v>311 34 70</v>
          </cell>
        </row>
        <row r="439">
          <cell r="A439" t="str">
            <v>Şanlıurfa Abidepark Emek</v>
          </cell>
          <cell r="B439">
            <v>414</v>
          </cell>
          <cell r="C439" t="str">
            <v>313 55 05</v>
          </cell>
        </row>
        <row r="440">
          <cell r="A440" t="str">
            <v>Şanlıurfa Belediyesi</v>
          </cell>
          <cell r="B440">
            <v>0</v>
          </cell>
          <cell r="C440">
            <v>0</v>
          </cell>
        </row>
        <row r="441">
          <cell r="A441" t="str">
            <v>Şanlıurfa Sarayönü Emek</v>
          </cell>
          <cell r="B441">
            <v>414</v>
          </cell>
          <cell r="C441" t="str">
            <v>217 13 13</v>
          </cell>
        </row>
        <row r="442">
          <cell r="A442" t="str">
            <v>Şanlıurfa Siverek Sevgi Sineması</v>
          </cell>
          <cell r="B442">
            <v>414</v>
          </cell>
          <cell r="C442" t="str">
            <v>552 08 08</v>
          </cell>
        </row>
        <row r="443">
          <cell r="A443" t="str">
            <v>Şanlıurfa Urfa City Emek</v>
          </cell>
          <cell r="B443">
            <v>414</v>
          </cell>
          <cell r="C443" t="str">
            <v>316 12 03</v>
          </cell>
        </row>
        <row r="444">
          <cell r="A444" t="str">
            <v>Şanlıurfa Viranşehir Belediye Sin.</v>
          </cell>
          <cell r="B444">
            <v>414</v>
          </cell>
          <cell r="C444" t="str">
            <v>511 25 14</v>
          </cell>
        </row>
        <row r="445">
          <cell r="A445" t="str">
            <v>Tekirdağ AFM Tekira </v>
          </cell>
          <cell r="B445">
            <v>282</v>
          </cell>
          <cell r="C445" t="str">
            <v>264 22 20</v>
          </cell>
        </row>
        <row r="446">
          <cell r="A446" t="str">
            <v>Tekirdağ Çerkezköy Cinemy (Erna)</v>
          </cell>
          <cell r="B446">
            <v>282</v>
          </cell>
          <cell r="C446" t="str">
            <v>726 23 06</v>
          </cell>
        </row>
        <row r="447">
          <cell r="A447" t="str">
            <v>Tekirdağ Çerkezköy Cineplaza</v>
          </cell>
          <cell r="B447">
            <v>282</v>
          </cell>
          <cell r="C447" t="str">
            <v>717 90 09</v>
          </cell>
        </row>
        <row r="448">
          <cell r="A448" t="str">
            <v>Tekirdağ Çerkezköy Lemar </v>
          </cell>
          <cell r="B448">
            <v>282</v>
          </cell>
          <cell r="C448" t="str">
            <v>725 38 57</v>
          </cell>
        </row>
        <row r="449">
          <cell r="A449" t="str">
            <v>Tekirdağ Çorlu Orion Prestige</v>
          </cell>
          <cell r="B449">
            <v>282</v>
          </cell>
          <cell r="C449" t="str">
            <v>673 46 87</v>
          </cell>
        </row>
        <row r="450">
          <cell r="A450" t="str">
            <v>Tekirdağ Malkara Kültür Merkezi</v>
          </cell>
          <cell r="B450">
            <v>282</v>
          </cell>
          <cell r="C450" t="str">
            <v>427 01 72</v>
          </cell>
        </row>
        <row r="451">
          <cell r="A451" t="str">
            <v>Tokat Asberk</v>
          </cell>
          <cell r="B451">
            <v>356</v>
          </cell>
          <cell r="C451" t="str">
            <v>214 11 96</v>
          </cell>
        </row>
        <row r="452">
          <cell r="A452" t="str">
            <v>Tokat Erbaa Aile Sineması</v>
          </cell>
          <cell r="B452">
            <v>356</v>
          </cell>
          <cell r="C452" t="str">
            <v>715 54 38</v>
          </cell>
        </row>
        <row r="453">
          <cell r="A453" t="str">
            <v>Tokat Karizma</v>
          </cell>
          <cell r="B453">
            <v>356</v>
          </cell>
          <cell r="C453" t="str">
            <v>213 32 09</v>
          </cell>
        </row>
        <row r="454">
          <cell r="A454" t="str">
            <v>Tokat Turhal Klas Sineması</v>
          </cell>
          <cell r="B454">
            <v>356</v>
          </cell>
          <cell r="C454" t="str">
            <v>276 78 78</v>
          </cell>
        </row>
        <row r="455">
          <cell r="A455" t="str">
            <v>Tokat Yurtkur Karizma</v>
          </cell>
          <cell r="B455">
            <v>356</v>
          </cell>
          <cell r="C455" t="str">
            <v>213 32 09</v>
          </cell>
        </row>
        <row r="456">
          <cell r="A456" t="str">
            <v>Trabzon Akçabat Kültürpark</v>
          </cell>
          <cell r="B456">
            <v>462</v>
          </cell>
          <cell r="C456" t="str">
            <v>227 10 10 </v>
          </cell>
        </row>
        <row r="457">
          <cell r="A457" t="str">
            <v>Trabzon Atapark Avşar</v>
          </cell>
          <cell r="B457">
            <v>462</v>
          </cell>
          <cell r="C457" t="str">
            <v>223 18 81</v>
          </cell>
        </row>
        <row r="458">
          <cell r="A458" t="str">
            <v>Trabzon Cinebonus (Forum)</v>
          </cell>
          <cell r="B458">
            <v>462</v>
          </cell>
          <cell r="C458" t="str">
            <v>330 10 01</v>
          </cell>
        </row>
        <row r="459">
          <cell r="A459" t="str">
            <v>Trabzon RA</v>
          </cell>
          <cell r="B459">
            <v>462</v>
          </cell>
          <cell r="C459" t="str">
            <v>321 00 06</v>
          </cell>
        </row>
        <row r="460">
          <cell r="A460" t="str">
            <v>Trabzon Royal</v>
          </cell>
          <cell r="B460">
            <v>462</v>
          </cell>
          <cell r="C460" t="str">
            <v>323 33 77 </v>
          </cell>
        </row>
        <row r="461">
          <cell r="A461" t="str">
            <v>Uşak Cinens</v>
          </cell>
          <cell r="B461">
            <v>276</v>
          </cell>
          <cell r="C461" t="str">
            <v>227 72 22</v>
          </cell>
        </row>
        <row r="462">
          <cell r="A462" t="str">
            <v>Uşak Park</v>
          </cell>
          <cell r="B462">
            <v>276</v>
          </cell>
          <cell r="C462" t="str">
            <v>223 67 25</v>
          </cell>
        </row>
        <row r="463">
          <cell r="A463" t="str">
            <v>Van CineVan Artos Sinemaları</v>
          </cell>
          <cell r="B463">
            <v>432</v>
          </cell>
          <cell r="C463" t="str">
            <v>210 10 70</v>
          </cell>
        </row>
        <row r="464">
          <cell r="A464" t="str">
            <v>Van CineVan Turkuaz Sinemaları</v>
          </cell>
          <cell r="B464">
            <v>432</v>
          </cell>
          <cell r="C464" t="str">
            <v>210 22 66 </v>
          </cell>
        </row>
        <row r="465">
          <cell r="A465" t="str">
            <v>Kocaeli Karamürsel Eğitim Merkez Komutanlığı</v>
          </cell>
          <cell r="B465">
            <v>226</v>
          </cell>
          <cell r="C465" t="str">
            <v>462 83 10</v>
          </cell>
        </row>
        <row r="466">
          <cell r="A466" t="str">
            <v>Yalova Kipa Cinema Pınk</v>
          </cell>
          <cell r="B466">
            <v>226</v>
          </cell>
          <cell r="C466" t="str">
            <v>812 72 72</v>
          </cell>
        </row>
        <row r="467">
          <cell r="A467" t="str">
            <v>Yalova Özdilek Cinetime Sinemaları</v>
          </cell>
          <cell r="B467">
            <v>226</v>
          </cell>
          <cell r="C467" t="str">
            <v>351 54 54</v>
          </cell>
        </row>
        <row r="468">
          <cell r="A468" t="str">
            <v>Yozgat Yimpaş</v>
          </cell>
          <cell r="B468">
            <v>354</v>
          </cell>
          <cell r="C468" t="str">
            <v>217 87 00</v>
          </cell>
        </row>
        <row r="469">
          <cell r="A469" t="str">
            <v>Zonguldak Belediye Sın.</v>
          </cell>
          <cell r="B469">
            <v>372</v>
          </cell>
          <cell r="C469" t="str">
            <v>251 21 66</v>
          </cell>
        </row>
        <row r="470">
          <cell r="A470" t="str">
            <v>Zonguldak Çaycuma Bldy. Sineması</v>
          </cell>
          <cell r="B470">
            <v>372</v>
          </cell>
          <cell r="C470" t="str">
            <v>615 19 23</v>
          </cell>
        </row>
        <row r="471">
          <cell r="A471" t="str">
            <v>Zonguldak Demirpark AVM Prestige </v>
          </cell>
          <cell r="B471">
            <v>372</v>
          </cell>
          <cell r="C471" t="str">
            <v>257 87 72</v>
          </cell>
        </row>
        <row r="472">
          <cell r="A472" t="str">
            <v>Zonguldak Devrek Belediye</v>
          </cell>
          <cell r="B472">
            <v>372</v>
          </cell>
          <cell r="C472" t="str">
            <v>556 06 04</v>
          </cell>
        </row>
        <row r="473">
          <cell r="A473" t="str">
            <v>Zonguldak Karadeniz Ereğli Akm</v>
          </cell>
          <cell r="B473">
            <v>372</v>
          </cell>
          <cell r="C473" t="str">
            <v>316 14 84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 "/>
      <sheetName val="04 ŞUBAT"/>
      <sheetName val="11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Sinepop</v>
          </cell>
          <cell r="B207">
            <v>212</v>
          </cell>
          <cell r="C207" t="str">
            <v>251 11 76</v>
          </cell>
        </row>
        <row r="208">
          <cell r="A208" t="str">
            <v>İstanbul Beyoğlu Yeşilçam</v>
          </cell>
          <cell r="B208">
            <v>212</v>
          </cell>
          <cell r="C208" t="str">
            <v>293 68 00</v>
          </cell>
        </row>
        <row r="209">
          <cell r="A209" t="str">
            <v>İstanbul Boyut Müzik</v>
          </cell>
          <cell r="B209">
            <v>212</v>
          </cell>
          <cell r="C209" t="str">
            <v>270 48 30</v>
          </cell>
        </row>
        <row r="210">
          <cell r="A210" t="str">
            <v>İstanbul Büyükada Lale</v>
          </cell>
          <cell r="B210">
            <v>216</v>
          </cell>
          <cell r="C210" t="str">
            <v>382 81 06</v>
          </cell>
        </row>
        <row r="211">
          <cell r="A211" t="str">
            <v>İstanbul Büyükçekmece AFM Atirus</v>
          </cell>
          <cell r="B211">
            <v>212</v>
          </cell>
          <cell r="C211" t="str">
            <v>883 33 45</v>
          </cell>
        </row>
        <row r="212">
          <cell r="A212" t="str">
            <v>İstanbul Büyükçekmece Alkent 2000</v>
          </cell>
          <cell r="B212">
            <v>212</v>
          </cell>
          <cell r="C212" t="str">
            <v>873 62 62</v>
          </cell>
        </row>
        <row r="213">
          <cell r="A213" t="str">
            <v>İstanbul Büyükçekmece Fatih Üniversite Sinema S.</v>
          </cell>
          <cell r="B213">
            <v>212</v>
          </cell>
          <cell r="C213" t="str">
            <v>866 33 00</v>
          </cell>
        </row>
        <row r="214">
          <cell r="A214" t="str">
            <v>İstanbul Caddebostan AFM Budak</v>
          </cell>
          <cell r="B214">
            <v>216</v>
          </cell>
          <cell r="C214" t="str">
            <v>358 02 02</v>
          </cell>
        </row>
        <row r="215">
          <cell r="A215" t="str">
            <v>İstanbul Cevizli Oscar </v>
          </cell>
          <cell r="B215">
            <v>212</v>
          </cell>
          <cell r="C215" t="str">
            <v>352 09 97</v>
          </cell>
        </row>
        <row r="216">
          <cell r="A216" t="str">
            <v>İstanbul Çatalca Cinemy</v>
          </cell>
          <cell r="B216">
            <v>212</v>
          </cell>
          <cell r="C216" t="str">
            <v>789 57 51</v>
          </cell>
        </row>
        <row r="217">
          <cell r="A217" t="str">
            <v>İstanbul Çekmeköy Atlantis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Esenkent Sun Flower AVM</v>
          </cell>
          <cell r="B223">
            <v>212</v>
          </cell>
          <cell r="C223" t="str">
            <v>605 02 22</v>
          </cell>
        </row>
        <row r="224">
          <cell r="A224" t="str">
            <v>İstanbul Esenler Espri Site</v>
          </cell>
          <cell r="B224">
            <v>212</v>
          </cell>
          <cell r="C224" t="str">
            <v>610 47 20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Haramidere Cinetech Torium</v>
          </cell>
          <cell r="B238">
            <v>212</v>
          </cell>
          <cell r="C238" t="str">
            <v>832 14 11</v>
          </cell>
        </row>
        <row r="239">
          <cell r="A239" t="str">
            <v>İstanbul İstinye AFM İstinye Park</v>
          </cell>
          <cell r="B239">
            <v>212</v>
          </cell>
          <cell r="C239" t="str">
            <v>345 62 45</v>
          </cell>
        </row>
        <row r="240">
          <cell r="A240" t="str">
            <v>İstanbul Kadıköy Atlantis</v>
          </cell>
          <cell r="B240">
            <v>216</v>
          </cell>
          <cell r="C240" t="str">
            <v>336 06 22</v>
          </cell>
        </row>
        <row r="241">
          <cell r="A241" t="str">
            <v>İstanbul Kadıköy Cinebonus (Nautilus)</v>
          </cell>
          <cell r="B241">
            <v>216</v>
          </cell>
          <cell r="C241" t="str">
            <v>339 85 85</v>
          </cell>
        </row>
        <row r="242">
          <cell r="A242" t="str">
            <v>İstanbul Kadıköy Kadıköy</v>
          </cell>
          <cell r="B242">
            <v>216</v>
          </cell>
          <cell r="C242" t="str">
            <v>337 74 00</v>
          </cell>
        </row>
        <row r="243">
          <cell r="A243" t="str">
            <v>İstanbul Kadıköy Moda</v>
          </cell>
          <cell r="B243">
            <v>216</v>
          </cell>
          <cell r="C243" t="str">
            <v>345 81 91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KAMERA FİLMCİLİK</v>
          </cell>
          <cell r="B246">
            <v>0</v>
          </cell>
          <cell r="C246">
            <v>0</v>
          </cell>
        </row>
        <row r="247">
          <cell r="A247" t="str">
            <v>İstanbul Kartal Atalar KST Sinemaze</v>
          </cell>
          <cell r="B247">
            <v>216</v>
          </cell>
          <cell r="C247" t="str">
            <v>389 25 23</v>
          </cell>
        </row>
        <row r="248">
          <cell r="A248" t="str">
            <v>İstanbul Kartal Vizyon</v>
          </cell>
          <cell r="B248">
            <v>216</v>
          </cell>
          <cell r="C248" t="str">
            <v>306 90 07</v>
          </cell>
        </row>
        <row r="249">
          <cell r="A249" t="str">
            <v>İstanbul Kavacık Boğaziçi</v>
          </cell>
          <cell r="B249">
            <v>216</v>
          </cell>
          <cell r="C249" t="str">
            <v>425 19 15</v>
          </cell>
        </row>
        <row r="250">
          <cell r="A250" t="str">
            <v>İstanbul Kemerburgaz CinePORT Göktürk</v>
          </cell>
          <cell r="B250">
            <v>212</v>
          </cell>
          <cell r="C250" t="str">
            <v>322 31 04</v>
          </cell>
        </row>
        <row r="251">
          <cell r="A251" t="str">
            <v>İstanbul Kozyatağı Cinebonus (Palladıum)</v>
          </cell>
          <cell r="B251">
            <v>216</v>
          </cell>
          <cell r="C251" t="str">
            <v>663 11 41</v>
          </cell>
        </row>
        <row r="252">
          <cell r="A252" t="str">
            <v>İstanbul Kozyatağı Cinepol</v>
          </cell>
          <cell r="B252">
            <v>216</v>
          </cell>
          <cell r="C252" t="str">
            <v>362 51 00</v>
          </cell>
        </row>
        <row r="253">
          <cell r="A253" t="str">
            <v>İstanbul Kozyatağı Kozzy Avşar</v>
          </cell>
          <cell r="B253">
            <v>216</v>
          </cell>
          <cell r="C253" t="str">
            <v>658 02 48</v>
          </cell>
        </row>
        <row r="254">
          <cell r="A254" t="str">
            <v>İstanbul Kozyatağı Wings Cinecıty</v>
          </cell>
          <cell r="B254">
            <v>216</v>
          </cell>
          <cell r="C254" t="str">
            <v>315 10 10</v>
          </cell>
        </row>
        <row r="255">
          <cell r="A255" t="str">
            <v>İstanbul Kurtköy AFM Atlantis</v>
          </cell>
          <cell r="B255">
            <v>216</v>
          </cell>
          <cell r="C255" t="str">
            <v>685 11 03</v>
          </cell>
        </row>
        <row r="256">
          <cell r="A256" t="str">
            <v>İstanbul Kültür ve Sanat </v>
          </cell>
          <cell r="B256">
            <v>212</v>
          </cell>
          <cell r="C256" t="str">
            <v>467 07 52</v>
          </cell>
        </row>
        <row r="257">
          <cell r="A257" t="str">
            <v>İstanbul Levent Cinebonus (Kanyon)</v>
          </cell>
          <cell r="B257">
            <v>212</v>
          </cell>
          <cell r="C257" t="str">
            <v>353 08 53</v>
          </cell>
        </row>
        <row r="258">
          <cell r="A258" t="str">
            <v>İstanbul Levent K.M. Onat Kutlar Sinema Salonu</v>
          </cell>
          <cell r="B258">
            <v>212</v>
          </cell>
          <cell r="C258" t="str">
            <v>268 17 30</v>
          </cell>
        </row>
        <row r="259">
          <cell r="A259" t="str">
            <v>İstanbul Maçka Cinebonus (G-Mall)</v>
          </cell>
          <cell r="B259">
            <v>212</v>
          </cell>
          <cell r="C259" t="str">
            <v>232 44 40</v>
          </cell>
        </row>
        <row r="260">
          <cell r="A260" t="str">
            <v>İstanbul Maltepe AFM Carrefour Park</v>
          </cell>
          <cell r="B260">
            <v>216</v>
          </cell>
          <cell r="C260" t="str">
            <v>515 12 12</v>
          </cell>
        </row>
        <row r="261">
          <cell r="A261" t="str">
            <v>İstanbul Maltepe Grandhouse</v>
          </cell>
          <cell r="B261">
            <v>216</v>
          </cell>
          <cell r="C261" t="str">
            <v>442 60 30</v>
          </cell>
        </row>
        <row r="262">
          <cell r="A262" t="str">
            <v>İstanbul Maslak Tim</v>
          </cell>
          <cell r="B262">
            <v>212</v>
          </cell>
          <cell r="C262" t="str">
            <v>286 66 05</v>
          </cell>
        </row>
        <row r="263">
          <cell r="A263" t="str">
            <v>İstanbul Mecidiyeköy AFM Profilo</v>
          </cell>
          <cell r="B263">
            <v>212</v>
          </cell>
          <cell r="C263" t="str">
            <v>212 56 12</v>
          </cell>
        </row>
        <row r="264">
          <cell r="A264" t="str">
            <v>İstanbul Mecidiyeköy Cinebonus (Cevahir)</v>
          </cell>
          <cell r="B264">
            <v>212</v>
          </cell>
          <cell r="C264" t="str">
            <v>380 15 15</v>
          </cell>
        </row>
        <row r="265">
          <cell r="A265" t="str">
            <v>İstanbul MNG KARGO</v>
          </cell>
          <cell r="B265">
            <v>0</v>
          </cell>
          <cell r="C265">
            <v>0</v>
          </cell>
        </row>
        <row r="266">
          <cell r="A266" t="str">
            <v>İstanbul Moda Deniz Klübü Derneği</v>
          </cell>
          <cell r="B266">
            <v>532</v>
          </cell>
          <cell r="C266" t="str">
            <v>740 63 23 </v>
          </cell>
        </row>
        <row r="267">
          <cell r="A267" t="str">
            <v>İstanbul Necip Fazıl Kısakürek KM</v>
          </cell>
          <cell r="B267">
            <v>212</v>
          </cell>
          <cell r="C267" t="str">
            <v>347 64 52</v>
          </cell>
        </row>
        <row r="268">
          <cell r="A268" t="str">
            <v>İstanbul Nişantaşı Cıtylıfe</v>
          </cell>
          <cell r="B268">
            <v>212</v>
          </cell>
          <cell r="C268" t="str">
            <v>373 35 35</v>
          </cell>
        </row>
        <row r="269">
          <cell r="A269" t="str">
            <v>İstanbul Osmanbey Gazi</v>
          </cell>
          <cell r="B269">
            <v>212</v>
          </cell>
          <cell r="C269" t="str">
            <v>247 96 65</v>
          </cell>
        </row>
        <row r="270">
          <cell r="A270" t="str">
            <v>İstanbul Pendik  AFM Pendorya</v>
          </cell>
          <cell r="B270">
            <v>216</v>
          </cell>
          <cell r="C270" t="str">
            <v>670 21 31</v>
          </cell>
        </row>
        <row r="271">
          <cell r="A271" t="str">
            <v>İstanbul Pendik Güney</v>
          </cell>
          <cell r="B271">
            <v>216</v>
          </cell>
          <cell r="C271" t="str">
            <v>354 13 88</v>
          </cell>
        </row>
        <row r="272">
          <cell r="A272" t="str">
            <v>İstanbul Pendik Oskar</v>
          </cell>
          <cell r="B272">
            <v>216</v>
          </cell>
          <cell r="C272" t="str">
            <v>390 09 70</v>
          </cell>
        </row>
        <row r="273">
          <cell r="A273" t="str">
            <v>İstanbul Sarıgazi Fabulist Atlantis</v>
          </cell>
          <cell r="B273">
            <v>216</v>
          </cell>
          <cell r="C273" t="str">
            <v>698 12 00</v>
          </cell>
        </row>
        <row r="274">
          <cell r="A274" t="str">
            <v>İstanbul Sefaköy Armonipak Prestıge</v>
          </cell>
          <cell r="B274">
            <v>212</v>
          </cell>
          <cell r="C274" t="str">
            <v>540 20 94</v>
          </cell>
        </row>
        <row r="275">
          <cell r="A275" t="str">
            <v>İstanbul Silivri Kipa Cinema Pınk</v>
          </cell>
          <cell r="B275">
            <v>212</v>
          </cell>
          <cell r="C275" t="str">
            <v>729 01 20</v>
          </cell>
        </row>
        <row r="276">
          <cell r="A276" t="str">
            <v>İstanbul SONY MUSIC</v>
          </cell>
          <cell r="B276">
            <v>0</v>
          </cell>
          <cell r="C276">
            <v>0</v>
          </cell>
        </row>
        <row r="277">
          <cell r="A277" t="str">
            <v>İstanbul Suadiye Movieplex</v>
          </cell>
          <cell r="B277">
            <v>216</v>
          </cell>
          <cell r="C277" t="str">
            <v>380 90 61</v>
          </cell>
        </row>
        <row r="278">
          <cell r="A278" t="str">
            <v>İstanbul Şantiye Film</v>
          </cell>
          <cell r="B278">
            <v>212</v>
          </cell>
          <cell r="C278" t="str">
            <v>358 59 59</v>
          </cell>
        </row>
        <row r="279">
          <cell r="A279" t="str">
            <v>İstanbul Şaşkınbakkal Megaplex</v>
          </cell>
          <cell r="B279">
            <v>216</v>
          </cell>
          <cell r="C279" t="str">
            <v>467 44 67</v>
          </cell>
        </row>
        <row r="280">
          <cell r="A280" t="str">
            <v>İstanbul Şirinevler Osmanlı Çarşı Sinemay </v>
          </cell>
          <cell r="B280">
            <v>212</v>
          </cell>
          <cell r="C280" t="str">
            <v>452 19 00</v>
          </cell>
        </row>
        <row r="281">
          <cell r="A281" t="str">
            <v>İstanbul Şişli Movieplex</v>
          </cell>
          <cell r="B281">
            <v>212</v>
          </cell>
          <cell r="C281" t="str">
            <v>296 42 60</v>
          </cell>
        </row>
        <row r="282">
          <cell r="A282" t="str">
            <v>İstanbul Ti Film</v>
          </cell>
          <cell r="B282">
            <v>216</v>
          </cell>
          <cell r="C282" t="str">
            <v>343 63 90</v>
          </cell>
        </row>
        <row r="283">
          <cell r="A283" t="str">
            <v>İstanbul Tuzla Deniz Harp Okulu</v>
          </cell>
          <cell r="B283">
            <v>216</v>
          </cell>
          <cell r="C283" t="str">
            <v>395 26 30</v>
          </cell>
        </row>
        <row r="284">
          <cell r="A284" t="str">
            <v>İstanbul Tuzla Sahil Sineması</v>
          </cell>
          <cell r="B284">
            <v>216</v>
          </cell>
          <cell r="C284" t="str">
            <v>446 91 89</v>
          </cell>
        </row>
        <row r="285">
          <cell r="A285" t="str">
            <v>İstanbul Ümraniye AFM Carrefour</v>
          </cell>
          <cell r="B285">
            <v>216</v>
          </cell>
          <cell r="C285" t="str">
            <v>525 14 44</v>
          </cell>
        </row>
        <row r="286">
          <cell r="A286" t="str">
            <v>İstanbul Ümraniye Cinebonus ( Meydan )</v>
          </cell>
          <cell r="B286">
            <v>216</v>
          </cell>
          <cell r="C286" t="str">
            <v>466 58 00</v>
          </cell>
        </row>
        <row r="287">
          <cell r="A287" t="str">
            <v>İstanbul Üsküdar Belediyesi 75.yıl Ünalan K.M.</v>
          </cell>
          <cell r="B287">
            <v>0</v>
          </cell>
          <cell r="C287">
            <v>0</v>
          </cell>
        </row>
        <row r="288">
          <cell r="A288" t="str">
            <v>İstanbul Yenibosna Starcity Site</v>
          </cell>
          <cell r="B288">
            <v>212</v>
          </cell>
          <cell r="C288" t="str">
            <v>603 42 45</v>
          </cell>
        </row>
        <row r="289">
          <cell r="A289" t="str">
            <v>İstanbul Yeşilyurt Hava Harp Okulu</v>
          </cell>
          <cell r="B289">
            <v>212</v>
          </cell>
          <cell r="C289" t="str">
            <v>663 24 90</v>
          </cell>
        </row>
        <row r="290">
          <cell r="A290" t="str">
            <v>İstanbul Zeytinburnu Cinecity Olivium</v>
          </cell>
          <cell r="B290">
            <v>212</v>
          </cell>
          <cell r="C290" t="str">
            <v>546 96 96</v>
          </cell>
        </row>
        <row r="291">
          <cell r="A291" t="str">
            <v>İzmir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AFM Park Bornova </v>
          </cell>
          <cell r="B293">
            <v>232</v>
          </cell>
          <cell r="C293" t="str">
            <v>373 73 20</v>
          </cell>
        </row>
        <row r="294">
          <cell r="A294" t="str">
            <v>İzmir AFM Passtel</v>
          </cell>
          <cell r="B294">
            <v>232</v>
          </cell>
          <cell r="C294" t="str">
            <v>489 22 00</v>
          </cell>
        </row>
        <row r="295">
          <cell r="A295" t="str">
            <v>İzmir Alsancak İzmir</v>
          </cell>
          <cell r="B295">
            <v>232</v>
          </cell>
          <cell r="C295" t="str">
            <v>421 42 61</v>
          </cell>
        </row>
        <row r="296">
          <cell r="A296" t="str">
            <v>İzmir Alsancak Karaca</v>
          </cell>
          <cell r="B296">
            <v>232</v>
          </cell>
          <cell r="C296" t="str">
            <v>445 87 76 </v>
          </cell>
        </row>
        <row r="297">
          <cell r="A297" t="str">
            <v>İzmir Aysa Organizasyon </v>
          </cell>
          <cell r="B297">
            <v>232</v>
          </cell>
          <cell r="C297" t="str">
            <v>464 76 95</v>
          </cell>
        </row>
        <row r="298">
          <cell r="A298" t="str">
            <v>İzmir Balçova Agora</v>
          </cell>
          <cell r="B298">
            <v>232</v>
          </cell>
          <cell r="C298" t="str">
            <v>278 10 10</v>
          </cell>
        </row>
        <row r="299">
          <cell r="A299" t="str">
            <v>İzmir Balçova Palmiye Avşar</v>
          </cell>
          <cell r="B299">
            <v>232</v>
          </cell>
          <cell r="C299" t="str">
            <v>277 48 00 </v>
          </cell>
        </row>
        <row r="300">
          <cell r="A300" t="str">
            <v>İzmir Bergama Atlas</v>
          </cell>
          <cell r="B300">
            <v>232</v>
          </cell>
          <cell r="C300" t="str">
            <v>667 22 40</v>
          </cell>
        </row>
        <row r="301">
          <cell r="A301" t="str">
            <v>İzmir Bornova Batı</v>
          </cell>
          <cell r="B301">
            <v>232</v>
          </cell>
          <cell r="C301" t="str">
            <v>347 58 25</v>
          </cell>
        </row>
        <row r="302">
          <cell r="A302" t="str">
            <v>İzmir Bornova Hayat Açıkhava Sineması</v>
          </cell>
          <cell r="B302">
            <v>232</v>
          </cell>
          <cell r="C302" t="str">
            <v>339 77 36</v>
          </cell>
        </row>
        <row r="303">
          <cell r="A303" t="str">
            <v>İzmir Buca B.K.M.</v>
          </cell>
          <cell r="B303">
            <v>232</v>
          </cell>
          <cell r="C303" t="str">
            <v>440 93 93</v>
          </cell>
        </row>
        <row r="304">
          <cell r="A304" t="str">
            <v>İzmir Cinebonus (Kipa Balçova)</v>
          </cell>
          <cell r="B304">
            <v>232</v>
          </cell>
          <cell r="C304" t="str">
            <v>278 87 87</v>
          </cell>
        </row>
        <row r="305">
          <cell r="A305" t="str">
            <v>İzmir Cinebonus (Konak Pier)</v>
          </cell>
          <cell r="B305">
            <v>232</v>
          </cell>
          <cell r="C305" t="str">
            <v>446 90 40</v>
          </cell>
        </row>
        <row r="306">
          <cell r="A306" t="str">
            <v>İzmir Cinebonus (Ykm)</v>
          </cell>
          <cell r="B306">
            <v>232</v>
          </cell>
          <cell r="C306" t="str">
            <v>425 01 25</v>
          </cell>
        </row>
        <row r="307">
          <cell r="A307" t="str">
            <v>İzmir Çamlıca Sineması</v>
          </cell>
          <cell r="B307">
            <v>232</v>
          </cell>
          <cell r="C307" t="str">
            <v>343 83 15</v>
          </cell>
        </row>
        <row r="308">
          <cell r="A308" t="str">
            <v>İzmir Çeşme Babylon Yazlık</v>
          </cell>
          <cell r="B308">
            <v>0</v>
          </cell>
          <cell r="C308">
            <v>0</v>
          </cell>
        </row>
        <row r="309">
          <cell r="A309" t="str">
            <v>İzmir Çeşme Hollywood</v>
          </cell>
          <cell r="B309">
            <v>232</v>
          </cell>
          <cell r="C309" t="str">
            <v>712 07 13</v>
          </cell>
        </row>
        <row r="310">
          <cell r="A310" t="str">
            <v>İzmir Çeşme Site</v>
          </cell>
          <cell r="B310">
            <v>232</v>
          </cell>
          <cell r="C310" t="str">
            <v>483 75 11</v>
          </cell>
        </row>
        <row r="311">
          <cell r="A311" t="str">
            <v>İzmir Çiğli Cinecity Kipa</v>
          </cell>
          <cell r="B311">
            <v>232</v>
          </cell>
          <cell r="C311" t="str">
            <v>386 58 88</v>
          </cell>
        </row>
        <row r="312">
          <cell r="A312" t="str">
            <v>İzmir Dokuz Eylül Üniversitesi</v>
          </cell>
          <cell r="B312">
            <v>232</v>
          </cell>
          <cell r="C312" t="str">
            <v>412 10 85</v>
          </cell>
        </row>
        <row r="313">
          <cell r="A313" t="str">
            <v>İzmir Ege Kültür Sanat Organizasyon</v>
          </cell>
          <cell r="B313">
            <v>232</v>
          </cell>
          <cell r="C313" t="str">
            <v>445 21 12</v>
          </cell>
        </row>
        <row r="314">
          <cell r="A314" t="str">
            <v>İzmir Ege Üni.Sinema Kampüs</v>
          </cell>
          <cell r="B314">
            <v>232</v>
          </cell>
          <cell r="C314" t="str">
            <v>389 12 44</v>
          </cell>
        </row>
        <row r="315">
          <cell r="A315" t="str">
            <v>İzmir Elif Açık Hava Sineması</v>
          </cell>
          <cell r="B315">
            <v>232</v>
          </cell>
          <cell r="C315" t="str">
            <v>388 12 44</v>
          </cell>
        </row>
        <row r="316">
          <cell r="A316" t="str">
            <v>İzmir Foça Belediye Reha Midilli K.M.</v>
          </cell>
          <cell r="B316">
            <v>232</v>
          </cell>
          <cell r="C316" t="str">
            <v>812 59 97</v>
          </cell>
        </row>
        <row r="317">
          <cell r="A317" t="str">
            <v>İzmir Gaziemir Kipa Hollywood</v>
          </cell>
          <cell r="B317">
            <v>232</v>
          </cell>
          <cell r="C317" t="str">
            <v>272 76 66</v>
          </cell>
        </row>
        <row r="318">
          <cell r="A318" t="str">
            <v>İzmir İzfaş </v>
          </cell>
          <cell r="B318">
            <v>232</v>
          </cell>
          <cell r="C318" t="str">
            <v>497 11 45</v>
          </cell>
        </row>
        <row r="319">
          <cell r="A319" t="str">
            <v>İzmir Karşıyaka Deniz Sineması</v>
          </cell>
          <cell r="B319">
            <v>232</v>
          </cell>
          <cell r="C319" t="str">
            <v>381 64 61</v>
          </cell>
        </row>
        <row r="320">
          <cell r="A320" t="str">
            <v>İzmir Konak Sineması</v>
          </cell>
          <cell r="B320">
            <v>232</v>
          </cell>
          <cell r="C320" t="str">
            <v>483 21 91</v>
          </cell>
        </row>
        <row r="321">
          <cell r="A321" t="str">
            <v>İzmir Konak Şan</v>
          </cell>
          <cell r="B321">
            <v>232</v>
          </cell>
          <cell r="C321" t="str">
            <v>483 75 11</v>
          </cell>
        </row>
        <row r="322">
          <cell r="A322" t="str">
            <v>İzmir Menemen Belediyesi Kültür Merkezi</v>
          </cell>
          <cell r="B322">
            <v>232</v>
          </cell>
          <cell r="C322" t="str">
            <v>832 14 11</v>
          </cell>
        </row>
        <row r="323">
          <cell r="A323" t="str">
            <v>İzmir Ödemiş Belediye K.M. (Cep)</v>
          </cell>
          <cell r="B323">
            <v>232</v>
          </cell>
          <cell r="C323" t="str">
            <v>545 35 49</v>
          </cell>
        </row>
        <row r="324">
          <cell r="A324" t="str">
            <v>İzmir Tire Belediye Şehir</v>
          </cell>
          <cell r="B324">
            <v>232</v>
          </cell>
          <cell r="C324" t="str">
            <v>512 18 15</v>
          </cell>
        </row>
        <row r="325">
          <cell r="A325" t="str">
            <v>İzmir Tire Seha Gidel Kültür Salonu</v>
          </cell>
          <cell r="B325">
            <v>232</v>
          </cell>
          <cell r="C325" t="str">
            <v>512 18 15</v>
          </cell>
        </row>
        <row r="326">
          <cell r="A326" t="str">
            <v>İzmir Torbalı Kipa Vizyon</v>
          </cell>
          <cell r="B326">
            <v>232</v>
          </cell>
          <cell r="C326" t="str">
            <v>853 27 25</v>
          </cell>
        </row>
        <row r="327">
          <cell r="A327" t="str">
            <v>İzmit Belsa Plaza Sineması</v>
          </cell>
          <cell r="B327">
            <v>262</v>
          </cell>
          <cell r="C327" t="str">
            <v>324 58 41</v>
          </cell>
        </row>
        <row r="328">
          <cell r="A328" t="str">
            <v>İzmit Cinepark</v>
          </cell>
          <cell r="B328">
            <v>262</v>
          </cell>
          <cell r="C328" t="str">
            <v>311 77 43</v>
          </cell>
        </row>
        <row r="329">
          <cell r="A329" t="str">
            <v>İzmit Derince Galaksine </v>
          </cell>
          <cell r="B329">
            <v>262</v>
          </cell>
          <cell r="C329" t="str">
            <v>233 58 70 </v>
          </cell>
        </row>
        <row r="330">
          <cell r="A330" t="str">
            <v>İzmit Dolphin</v>
          </cell>
          <cell r="B330">
            <v>262</v>
          </cell>
          <cell r="C330" t="str">
            <v>323 50 24</v>
          </cell>
        </row>
        <row r="331">
          <cell r="A331" t="str">
            <v>İzmit Gölcük Garnizon Sineması</v>
          </cell>
          <cell r="B331">
            <v>262</v>
          </cell>
          <cell r="C331" t="str">
            <v>414 66 36</v>
          </cell>
        </row>
        <row r="332">
          <cell r="A332" t="str">
            <v>İzmit N-City</v>
          </cell>
          <cell r="B332">
            <v>262</v>
          </cell>
          <cell r="C332" t="str">
            <v>325 20 00</v>
          </cell>
        </row>
        <row r="333">
          <cell r="A333" t="str">
            <v>İzmit Özdilek Cinetime Sinemaları</v>
          </cell>
          <cell r="B333">
            <v>262</v>
          </cell>
          <cell r="C333" t="str">
            <v>371 19 26</v>
          </cell>
        </row>
        <row r="334">
          <cell r="A334" t="str">
            <v>Kocaeli Cinebonus (Gebze Center)</v>
          </cell>
          <cell r="B334">
            <v>262</v>
          </cell>
          <cell r="C334" t="str">
            <v>641 66 56</v>
          </cell>
        </row>
        <row r="335">
          <cell r="A335" t="str">
            <v>Kocaeli Gölcük Dünya</v>
          </cell>
          <cell r="B335">
            <v>262</v>
          </cell>
          <cell r="C335" t="str">
            <v>412 46 19</v>
          </cell>
        </row>
        <row r="336">
          <cell r="A336" t="str">
            <v>Kocaeli Karamürsel Belediye Sineması</v>
          </cell>
          <cell r="B336">
            <v>262</v>
          </cell>
          <cell r="C336" t="str">
            <v>452 49 14</v>
          </cell>
        </row>
        <row r="337">
          <cell r="A337" t="str">
            <v>K.Maraş Afşin Kültür Merkezi</v>
          </cell>
          <cell r="B337">
            <v>344</v>
          </cell>
          <cell r="C337" t="str">
            <v>511 63 63</v>
          </cell>
        </row>
        <row r="338">
          <cell r="A338" t="str">
            <v>K.Maraş Arsan Arnelia</v>
          </cell>
          <cell r="B338">
            <v>344</v>
          </cell>
          <cell r="C338" t="str">
            <v>215 88 22</v>
          </cell>
        </row>
        <row r="339">
          <cell r="A339" t="str">
            <v>K.Maraş Arsan Center</v>
          </cell>
          <cell r="B339">
            <v>344</v>
          </cell>
          <cell r="C339" t="str">
            <v>235 33 10</v>
          </cell>
        </row>
        <row r="340">
          <cell r="A340" t="str">
            <v>K.Maraş Cinemall</v>
          </cell>
          <cell r="B340">
            <v>344</v>
          </cell>
          <cell r="C340" t="str">
            <v>221 77 70</v>
          </cell>
        </row>
        <row r="341">
          <cell r="A341" t="str">
            <v>K.Maraş Elbistan K.M.</v>
          </cell>
          <cell r="B341">
            <v>344</v>
          </cell>
          <cell r="C341" t="str">
            <v>415 49 49</v>
          </cell>
        </row>
        <row r="342">
          <cell r="A342" t="str">
            <v>Karabük Onel AVM Prestige Sinemaları</v>
          </cell>
          <cell r="B342">
            <v>370</v>
          </cell>
          <cell r="C342" t="str">
            <v>412 86 45</v>
          </cell>
        </row>
        <row r="343">
          <cell r="A343" t="str">
            <v>Karabük Safranbolu Atamerkez</v>
          </cell>
          <cell r="B343">
            <v>370</v>
          </cell>
          <cell r="C343" t="str">
            <v>712 22 04</v>
          </cell>
        </row>
        <row r="344">
          <cell r="A344" t="str">
            <v>Karaman Makro</v>
          </cell>
          <cell r="B344">
            <v>338</v>
          </cell>
          <cell r="C344" t="str">
            <v>213 61 31</v>
          </cell>
        </row>
        <row r="345">
          <cell r="A345" t="str">
            <v>Karaman Sine Nas</v>
          </cell>
          <cell r="B345">
            <v>338</v>
          </cell>
          <cell r="C345" t="str">
            <v>214 84 44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Kastamonu  Barutçuoğlu</v>
          </cell>
          <cell r="B347">
            <v>366</v>
          </cell>
          <cell r="C347" t="str">
            <v>212 57 77 </v>
          </cell>
        </row>
        <row r="348">
          <cell r="A348" t="str">
            <v>Kastamonu Cine Zirve</v>
          </cell>
          <cell r="B348">
            <v>366</v>
          </cell>
          <cell r="C348" t="str">
            <v>212 97 57</v>
          </cell>
        </row>
        <row r="349">
          <cell r="A349" t="str">
            <v>Kayseri Cinebonus (Kayseri Park)</v>
          </cell>
          <cell r="B349">
            <v>352</v>
          </cell>
          <cell r="C349" t="str">
            <v>223 20 10</v>
          </cell>
        </row>
        <row r="350">
          <cell r="A350" t="str">
            <v>Kayseri Kasserıa</v>
          </cell>
          <cell r="B350">
            <v>352</v>
          </cell>
          <cell r="C350" t="str">
            <v>223 11 53</v>
          </cell>
        </row>
        <row r="351">
          <cell r="A351" t="str">
            <v>Kayseri Onay</v>
          </cell>
          <cell r="B351">
            <v>352</v>
          </cell>
          <cell r="C351" t="str">
            <v>222 13 13 </v>
          </cell>
        </row>
        <row r="352">
          <cell r="A352" t="str">
            <v>Kıbrıs  Lefkoşa Lemarplex</v>
          </cell>
          <cell r="B352">
            <v>392</v>
          </cell>
          <cell r="C352" t="str">
            <v>223 53 95</v>
          </cell>
        </row>
        <row r="353">
          <cell r="A353" t="str">
            <v>Kıbrıs Girne Galleria</v>
          </cell>
          <cell r="B353">
            <v>392</v>
          </cell>
          <cell r="C353" t="str">
            <v>227 70 30</v>
          </cell>
        </row>
        <row r="354">
          <cell r="A354" t="str">
            <v>Kıbrıs Girne Lemarplex</v>
          </cell>
          <cell r="B354">
            <v>392</v>
          </cell>
          <cell r="C354" t="str">
            <v>822 33 99</v>
          </cell>
        </row>
        <row r="355">
          <cell r="A355" t="str">
            <v>Kıbrıs Güzelyurt Lemarplex</v>
          </cell>
          <cell r="B355">
            <v>392</v>
          </cell>
          <cell r="C355" t="str">
            <v>714 69 40</v>
          </cell>
        </row>
        <row r="356">
          <cell r="A356" t="str">
            <v>Kıbrıs Lefkoşa Galleria Cinema Club</v>
          </cell>
          <cell r="B356">
            <v>392</v>
          </cell>
          <cell r="C356" t="str">
            <v>227 70 30</v>
          </cell>
        </row>
        <row r="357">
          <cell r="A357" t="str">
            <v>Kıbrıs Lefkoşa Mısırlızade</v>
          </cell>
          <cell r="B357">
            <v>392</v>
          </cell>
          <cell r="C357" t="str">
            <v>365 12 70</v>
          </cell>
        </row>
        <row r="358">
          <cell r="A358" t="str">
            <v>Kıbrıs Magosa Galeria Cinema Clup</v>
          </cell>
          <cell r="B358">
            <v>392</v>
          </cell>
          <cell r="C358" t="str">
            <v>365 12 70</v>
          </cell>
        </row>
        <row r="359">
          <cell r="A359" t="str">
            <v>Kırıkkale Kültür Merkezi</v>
          </cell>
          <cell r="B359">
            <v>318</v>
          </cell>
          <cell r="C359" t="str">
            <v>224 26 84</v>
          </cell>
        </row>
        <row r="360">
          <cell r="A360" t="str">
            <v>Kırıkkale Makro</v>
          </cell>
          <cell r="B360">
            <v>318</v>
          </cell>
          <cell r="C360" t="str">
            <v>218 88 55</v>
          </cell>
        </row>
        <row r="361">
          <cell r="A361" t="str">
            <v>Kırklareli Cine Plaza</v>
          </cell>
          <cell r="B361">
            <v>288</v>
          </cell>
          <cell r="C361" t="str">
            <v>214 82 88</v>
          </cell>
        </row>
        <row r="362">
          <cell r="A362" t="str">
            <v>Kırklareli Lüleburgaz Plaza</v>
          </cell>
          <cell r="B362">
            <v>288</v>
          </cell>
          <cell r="C362" t="str">
            <v> 412 39 09 </v>
          </cell>
        </row>
        <row r="363">
          <cell r="A363" t="str">
            <v>Kırşehir Klas</v>
          </cell>
          <cell r="B363">
            <v>386</v>
          </cell>
          <cell r="C363" t="str">
            <v>213 13 44</v>
          </cell>
        </row>
        <row r="364">
          <cell r="A364" t="str">
            <v>Konya Akşehir Kültür Merkezi </v>
          </cell>
          <cell r="B364">
            <v>332</v>
          </cell>
          <cell r="C364" t="str">
            <v>813 52 57</v>
          </cell>
        </row>
        <row r="365">
          <cell r="A365" t="str">
            <v>Konya Beyşehir Göl Sineması</v>
          </cell>
          <cell r="B365">
            <v>332</v>
          </cell>
          <cell r="C365" t="str">
            <v>512 55 65</v>
          </cell>
        </row>
        <row r="366">
          <cell r="A366" t="str">
            <v>Konya Ereğli Park Site Avşar</v>
          </cell>
          <cell r="B366">
            <v>332</v>
          </cell>
          <cell r="C366" t="str">
            <v>710 02 30</v>
          </cell>
        </row>
        <row r="367">
          <cell r="A367" t="str">
            <v>Konya Kampüs Cinens</v>
          </cell>
          <cell r="B367">
            <v>332</v>
          </cell>
          <cell r="C367" t="str">
            <v>241 42 00</v>
          </cell>
        </row>
        <row r="368">
          <cell r="A368" t="str">
            <v>Konya Kipa Cinens</v>
          </cell>
          <cell r="B368">
            <v>332</v>
          </cell>
          <cell r="C368" t="str">
            <v>247 22 25</v>
          </cell>
        </row>
        <row r="369">
          <cell r="A369" t="str">
            <v>Konya Kule Center Avşar</v>
          </cell>
          <cell r="B369">
            <v>332</v>
          </cell>
          <cell r="C369" t="str">
            <v>233 28 72</v>
          </cell>
        </row>
        <row r="370">
          <cell r="A370" t="str">
            <v>Kütahya Cinens</v>
          </cell>
          <cell r="B370">
            <v>274</v>
          </cell>
          <cell r="C370" t="str">
            <v>224 75 57</v>
          </cell>
        </row>
        <row r="371">
          <cell r="A371" t="str">
            <v>Kütahya Hotaş</v>
          </cell>
          <cell r="B371">
            <v>274</v>
          </cell>
          <cell r="C371" t="str">
            <v>224 09 90 </v>
          </cell>
        </row>
        <row r="372">
          <cell r="A372" t="str">
            <v>Kütahya Tavşanlı Cinens </v>
          </cell>
          <cell r="B372">
            <v>274</v>
          </cell>
          <cell r="C372" t="str">
            <v>224 75 57</v>
          </cell>
        </row>
        <row r="373">
          <cell r="A373" t="str">
            <v>Malatya Park Avşar</v>
          </cell>
          <cell r="B373">
            <v>422</v>
          </cell>
          <cell r="C373" t="str">
            <v>212 83 85</v>
          </cell>
        </row>
        <row r="374">
          <cell r="A374" t="str">
            <v>Malatya Yeşil</v>
          </cell>
          <cell r="B374">
            <v>422</v>
          </cell>
          <cell r="C374" t="str">
            <v>321 12 22</v>
          </cell>
        </row>
        <row r="375">
          <cell r="A375" t="str">
            <v>Manisa Akhisar Belediye</v>
          </cell>
          <cell r="B375">
            <v>236</v>
          </cell>
          <cell r="C375" t="str">
            <v>413 59 91</v>
          </cell>
        </row>
        <row r="376">
          <cell r="A376" t="str">
            <v>Manisa Alaşehir AKM</v>
          </cell>
          <cell r="B376">
            <v>236</v>
          </cell>
          <cell r="C376" t="str">
            <v>654 35 36</v>
          </cell>
        </row>
        <row r="377">
          <cell r="A377" t="str">
            <v>Manisa Çınar Center</v>
          </cell>
          <cell r="B377">
            <v>236</v>
          </cell>
          <cell r="C377" t="str">
            <v>232 05 62</v>
          </cell>
        </row>
        <row r="378">
          <cell r="A378" t="str">
            <v>Manisa Demirci Şehir Sineması</v>
          </cell>
          <cell r="B378">
            <v>232</v>
          </cell>
          <cell r="C378" t="str">
            <v>442 05 17</v>
          </cell>
        </row>
        <row r="379">
          <cell r="A379" t="str">
            <v>Manisa Hollywood 2000</v>
          </cell>
          <cell r="B379">
            <v>236</v>
          </cell>
          <cell r="C379" t="str">
            <v>234 47 55</v>
          </cell>
        </row>
        <row r="380">
          <cell r="A380" t="str">
            <v>Manisa Karaköy Hollywood</v>
          </cell>
          <cell r="B380">
            <v>236</v>
          </cell>
          <cell r="C380" t="str">
            <v>238 66 46</v>
          </cell>
        </row>
        <row r="381">
          <cell r="A381" t="str">
            <v>Manisa Salihli Çarşı Hollywood</v>
          </cell>
          <cell r="B381">
            <v>236</v>
          </cell>
          <cell r="C381" t="str">
            <v>712 00 00</v>
          </cell>
        </row>
        <row r="382">
          <cell r="A382" t="str">
            <v>Manisa Salihli Kipa Hollywood</v>
          </cell>
          <cell r="B382">
            <v>236</v>
          </cell>
          <cell r="C382" t="str">
            <v>715 12 55</v>
          </cell>
        </row>
        <row r="383">
          <cell r="A383" t="str">
            <v>Manisa Seaş Sotes</v>
          </cell>
          <cell r="B383">
            <v>236</v>
          </cell>
          <cell r="C383" t="str">
            <v>613 19 83</v>
          </cell>
        </row>
        <row r="384">
          <cell r="A384" t="str">
            <v>Manisa Turgutlu Belediye</v>
          </cell>
          <cell r="B384">
            <v>236</v>
          </cell>
          <cell r="C384" t="str">
            <v>277 78 88</v>
          </cell>
        </row>
        <row r="385">
          <cell r="A385" t="str">
            <v>Manisa Turgutlu Pollywood Sineması</v>
          </cell>
          <cell r="B385">
            <v>236</v>
          </cell>
          <cell r="C385" t="str">
            <v>314 50 51</v>
          </cell>
        </row>
        <row r="386">
          <cell r="A386" t="str">
            <v>Mardin Kızıltepe Cine Onur</v>
          </cell>
          <cell r="B386">
            <v>482</v>
          </cell>
          <cell r="C386" t="str">
            <v>312 77 56</v>
          </cell>
        </row>
        <row r="387">
          <cell r="A387" t="str">
            <v>Mersin Cep</v>
          </cell>
          <cell r="B387">
            <v>324</v>
          </cell>
          <cell r="C387" t="str">
            <v>327 87 87</v>
          </cell>
        </row>
        <row r="388">
          <cell r="A388" t="str">
            <v>Mersin Cınebonus (Forum)</v>
          </cell>
          <cell r="B388">
            <v>324</v>
          </cell>
          <cell r="C388" t="str">
            <v>331 51 51</v>
          </cell>
        </row>
        <row r="389">
          <cell r="A389" t="str">
            <v>Mersin Cinemall</v>
          </cell>
          <cell r="B389">
            <v>324</v>
          </cell>
          <cell r="C389" t="str">
            <v>331 00 77</v>
          </cell>
        </row>
        <row r="390">
          <cell r="A390" t="str">
            <v>Mersin Çarşı</v>
          </cell>
          <cell r="B390">
            <v>324</v>
          </cell>
          <cell r="C390" t="str">
            <v>327 87 87</v>
          </cell>
        </row>
        <row r="391">
          <cell r="A391" t="str">
            <v>Mersin Kipa Cinens</v>
          </cell>
          <cell r="B391">
            <v>324</v>
          </cell>
          <cell r="C391" t="str">
            <v>341 34 99</v>
          </cell>
        </row>
        <row r="392">
          <cell r="A392" t="str">
            <v>Mersin Marinavısta Sinemaları</v>
          </cell>
          <cell r="B392">
            <v>324</v>
          </cell>
          <cell r="C392" t="str">
            <v>233 78 08</v>
          </cell>
        </row>
        <row r="393">
          <cell r="A393" t="str">
            <v>Mersin Silifke Belediye</v>
          </cell>
          <cell r="B393">
            <v>324</v>
          </cell>
          <cell r="C393" t="str">
            <v>714 32 22 - 712 30 61</v>
          </cell>
        </row>
        <row r="394">
          <cell r="A394" t="str">
            <v>Mersin Tarsus Cinema Clup</v>
          </cell>
          <cell r="B394">
            <v>324</v>
          </cell>
          <cell r="C394" t="str">
            <v>614 11 14</v>
          </cell>
        </row>
        <row r="395">
          <cell r="A395" t="str">
            <v>Muğla Bodrum Cinemarine</v>
          </cell>
          <cell r="B395">
            <v>252</v>
          </cell>
          <cell r="C395" t="str">
            <v>317 00 01</v>
          </cell>
        </row>
        <row r="396">
          <cell r="A396" t="str">
            <v>Muğla Datça Cineplus</v>
          </cell>
          <cell r="B396">
            <v>252</v>
          </cell>
          <cell r="C396" t="str">
            <v>712 38 43</v>
          </cell>
        </row>
        <row r="397">
          <cell r="A397" t="str">
            <v>Muğla Fethiye Cinedoruk</v>
          </cell>
          <cell r="B397">
            <v>252</v>
          </cell>
          <cell r="C397" t="str">
            <v>612 30 00</v>
          </cell>
        </row>
        <row r="398">
          <cell r="A398" t="str">
            <v>Muğla Fethiye Hayal</v>
          </cell>
          <cell r="B398">
            <v>252</v>
          </cell>
          <cell r="C398" t="str">
            <v>612 13 14</v>
          </cell>
        </row>
        <row r="399">
          <cell r="A399" t="str">
            <v>Muğla Fethiye Hilliside Otel </v>
          </cell>
          <cell r="B399">
            <v>252</v>
          </cell>
          <cell r="C399" t="str">
            <v>614 83 60</v>
          </cell>
        </row>
        <row r="400">
          <cell r="A400" t="str">
            <v>Muğla Marmaris Aksaz</v>
          </cell>
          <cell r="B400">
            <v>252</v>
          </cell>
          <cell r="C400" t="str">
            <v>421 01 61</v>
          </cell>
        </row>
        <row r="401">
          <cell r="A401" t="str">
            <v>Muğla Marmaris Cine Point</v>
          </cell>
          <cell r="B401">
            <v>252</v>
          </cell>
          <cell r="C401" t="str">
            <v>413 75 84</v>
          </cell>
        </row>
        <row r="402">
          <cell r="A402" t="str">
            <v>Muğla Milas Prenses</v>
          </cell>
          <cell r="B402">
            <v>252</v>
          </cell>
          <cell r="C402" t="str">
            <v>513 11 26</v>
          </cell>
        </row>
        <row r="403">
          <cell r="A403" t="str">
            <v>Muğla Ortaca Sinema Ceylin</v>
          </cell>
          <cell r="B403">
            <v>252</v>
          </cell>
          <cell r="C403" t="str">
            <v>282 50 56</v>
          </cell>
        </row>
        <row r="404">
          <cell r="A404" t="str">
            <v>Muğla Sine Park Sinemaları (Park AVM)</v>
          </cell>
          <cell r="B404">
            <v>252</v>
          </cell>
          <cell r="C404" t="str">
            <v>212 40 00</v>
          </cell>
        </row>
        <row r="405">
          <cell r="A405" t="str">
            <v>Muğla Vegas Sinemaları</v>
          </cell>
          <cell r="B405">
            <v>252</v>
          </cell>
          <cell r="C405" t="str">
            <v>214 00 29</v>
          </cell>
        </row>
        <row r="406">
          <cell r="A406" t="str">
            <v>Muğla Zeybek</v>
          </cell>
          <cell r="B406">
            <v>252</v>
          </cell>
          <cell r="C406" t="str">
            <v>214 09 26</v>
          </cell>
        </row>
        <row r="407">
          <cell r="A407" t="str">
            <v>Muş Sineport </v>
          </cell>
          <cell r="B407">
            <v>436</v>
          </cell>
          <cell r="C407" t="str">
            <v>212 00 04</v>
          </cell>
        </row>
        <row r="408">
          <cell r="A408" t="str">
            <v>Nevşehir Can Aile Sineması</v>
          </cell>
          <cell r="B408">
            <v>384</v>
          </cell>
          <cell r="C408" t="str">
            <v>213 17 25</v>
          </cell>
        </row>
        <row r="409">
          <cell r="A409" t="str">
            <v>Nevşehir Capadocia Sinemaları</v>
          </cell>
          <cell r="B409">
            <v>384</v>
          </cell>
          <cell r="C409" t="str">
            <v>213 17 25</v>
          </cell>
        </row>
        <row r="410">
          <cell r="A410" t="str">
            <v>Nevşehir Cinema Pınk</v>
          </cell>
          <cell r="B410">
            <v>384</v>
          </cell>
          <cell r="C410" t="str">
            <v>212 30 05</v>
          </cell>
        </row>
        <row r="411">
          <cell r="A411" t="str">
            <v>Nevşehir Ürgüp Belediye</v>
          </cell>
          <cell r="B411">
            <v>384</v>
          </cell>
          <cell r="C411" t="str">
            <v>341 49 39 </v>
          </cell>
        </row>
        <row r="412">
          <cell r="A412" t="str">
            <v>Niğde Belediye K.M.</v>
          </cell>
          <cell r="B412">
            <v>388</v>
          </cell>
          <cell r="C412" t="str">
            <v>232 07 09</v>
          </cell>
        </row>
        <row r="413">
          <cell r="A413" t="str">
            <v>Niğde Sineması</v>
          </cell>
          <cell r="B413">
            <v>388</v>
          </cell>
          <cell r="C413" t="str">
            <v>213 56 57</v>
          </cell>
        </row>
        <row r="414">
          <cell r="A414" t="str">
            <v>Ordu AFM Migros </v>
          </cell>
          <cell r="B414">
            <v>452</v>
          </cell>
          <cell r="C414" t="str">
            <v>233 86 40</v>
          </cell>
        </row>
        <row r="415">
          <cell r="A415" t="str">
            <v>Ordu Cinevizyon</v>
          </cell>
          <cell r="B415">
            <v>452</v>
          </cell>
          <cell r="C415" t="str">
            <v>225 49 44</v>
          </cell>
        </row>
        <row r="416">
          <cell r="A416" t="str">
            <v>Ordu Cineworld</v>
          </cell>
          <cell r="B416">
            <v>452</v>
          </cell>
          <cell r="C416" t="str">
            <v>212 04 58</v>
          </cell>
        </row>
        <row r="417">
          <cell r="A417" t="str">
            <v>Ordu Fatsa Cinevizyon</v>
          </cell>
          <cell r="B417">
            <v>452</v>
          </cell>
          <cell r="C417" t="str">
            <v>423 48 59</v>
          </cell>
        </row>
        <row r="418">
          <cell r="A418" t="str">
            <v>Ordu Fatsa Klas Sinemaları</v>
          </cell>
          <cell r="B418">
            <v>452</v>
          </cell>
          <cell r="C418" t="str">
            <v>424 01 12</v>
          </cell>
        </row>
        <row r="419">
          <cell r="A419" t="str">
            <v>Ordu Ünye Belediyesi</v>
          </cell>
          <cell r="B419">
            <v>452</v>
          </cell>
          <cell r="C419" t="str">
            <v>323 91 91</v>
          </cell>
        </row>
        <row r="420">
          <cell r="A420" t="str">
            <v>Osmaniye Emine Keskiner K.M.</v>
          </cell>
          <cell r="B420">
            <v>328</v>
          </cell>
          <cell r="C420" t="str">
            <v>813 25 07</v>
          </cell>
        </row>
        <row r="421">
          <cell r="A421" t="str">
            <v>Rize Cine Mars</v>
          </cell>
          <cell r="B421">
            <v>464</v>
          </cell>
          <cell r="C421" t="str">
            <v>214 92 70</v>
          </cell>
        </row>
        <row r="422">
          <cell r="A422" t="str">
            <v>Rize Pazar Sine Klass</v>
          </cell>
          <cell r="B422">
            <v>464</v>
          </cell>
          <cell r="C422" t="str">
            <v>612 28 68</v>
          </cell>
        </row>
        <row r="423">
          <cell r="A423" t="str">
            <v>Rize Pembe Köşk</v>
          </cell>
          <cell r="B423">
            <v>464</v>
          </cell>
          <cell r="C423" t="str">
            <v>214 65 11</v>
          </cell>
        </row>
        <row r="424">
          <cell r="A424" t="str">
            <v>Samsun AFM Yeşilyurt </v>
          </cell>
          <cell r="B424">
            <v>362</v>
          </cell>
          <cell r="C424" t="str">
            <v>439 20 70</v>
          </cell>
        </row>
        <row r="425">
          <cell r="A425" t="str">
            <v>Samsun Bafra Beledıye Cep</v>
          </cell>
          <cell r="B425">
            <v>362</v>
          </cell>
          <cell r="C425" t="str">
            <v>532 32 89</v>
          </cell>
        </row>
        <row r="426">
          <cell r="A426" t="str">
            <v>Samsun Çarşamba Beledıye</v>
          </cell>
          <cell r="B426">
            <v>362</v>
          </cell>
          <cell r="C426" t="str">
            <v>834 46 00</v>
          </cell>
        </row>
        <row r="427">
          <cell r="A427" t="str">
            <v>Samsun Fatsa Cem</v>
          </cell>
          <cell r="B427">
            <v>452</v>
          </cell>
          <cell r="C427" t="str">
            <v>423 57 93</v>
          </cell>
        </row>
        <row r="428">
          <cell r="A428" t="str">
            <v>Samsun Galaxy</v>
          </cell>
          <cell r="B428">
            <v>362</v>
          </cell>
          <cell r="C428" t="str">
            <v>230 68 30</v>
          </cell>
        </row>
        <row r="429">
          <cell r="A429" t="str">
            <v>Samsun Galaxy Çiftlik</v>
          </cell>
          <cell r="B429">
            <v>362</v>
          </cell>
          <cell r="C429" t="str">
            <v>234 36 66</v>
          </cell>
        </row>
        <row r="430">
          <cell r="A430" t="str">
            <v>Samsun Konakplex</v>
          </cell>
          <cell r="B430">
            <v>362</v>
          </cell>
          <cell r="C430" t="str">
            <v>431 24 71</v>
          </cell>
        </row>
        <row r="431">
          <cell r="A431" t="str">
            <v>Samsun Movizone Oskar</v>
          </cell>
          <cell r="B431">
            <v>362</v>
          </cell>
          <cell r="C431" t="str">
            <v>465 63 33</v>
          </cell>
        </row>
        <row r="432">
          <cell r="A432" t="str">
            <v>Samsun Vezirköprü Vabartum Sinemaları</v>
          </cell>
          <cell r="B432">
            <v>362</v>
          </cell>
          <cell r="C432" t="str">
            <v>646 16 63</v>
          </cell>
        </row>
        <row r="433">
          <cell r="A433" t="str">
            <v>Siirt Siskav Kültür Sineması</v>
          </cell>
          <cell r="B433">
            <v>484</v>
          </cell>
          <cell r="C433" t="str">
            <v>223 44 36</v>
          </cell>
        </row>
        <row r="434">
          <cell r="A434" t="str">
            <v>Sinop Deniz Sineması</v>
          </cell>
          <cell r="B434">
            <v>368</v>
          </cell>
          <cell r="C434" t="str">
            <v>261 06 43</v>
          </cell>
        </row>
        <row r="435">
          <cell r="A435" t="str">
            <v>Sivas Klas</v>
          </cell>
          <cell r="B435">
            <v>346</v>
          </cell>
          <cell r="C435" t="str">
            <v>224 12 01</v>
          </cell>
        </row>
        <row r="436">
          <cell r="A436" t="str">
            <v>Sivas Klas 2</v>
          </cell>
          <cell r="B436">
            <v>346</v>
          </cell>
          <cell r="C436" t="str">
            <v>224 23 54</v>
          </cell>
        </row>
        <row r="437">
          <cell r="A437" t="str">
            <v>Sivas Polat Center</v>
          </cell>
          <cell r="B437">
            <v>346</v>
          </cell>
          <cell r="C437" t="str">
            <v>224 48 54</v>
          </cell>
        </row>
        <row r="438">
          <cell r="A438" t="str">
            <v>Sivas Suşehri Rüya Sineması</v>
          </cell>
          <cell r="B438">
            <v>346</v>
          </cell>
          <cell r="C438" t="str">
            <v>311 34 70</v>
          </cell>
        </row>
        <row r="439">
          <cell r="A439" t="str">
            <v>Şanlıurfa Abidepark Emek</v>
          </cell>
          <cell r="B439">
            <v>414</v>
          </cell>
          <cell r="C439" t="str">
            <v>313 55 05</v>
          </cell>
        </row>
        <row r="440">
          <cell r="A440" t="str">
            <v>Şanlıurfa Belediyesi</v>
          </cell>
          <cell r="B440">
            <v>0</v>
          </cell>
          <cell r="C440">
            <v>0</v>
          </cell>
        </row>
        <row r="441">
          <cell r="A441" t="str">
            <v>Şanlıurfa Sarayönü Emek</v>
          </cell>
          <cell r="B441">
            <v>414</v>
          </cell>
          <cell r="C441" t="str">
            <v>217 13 13</v>
          </cell>
        </row>
        <row r="442">
          <cell r="A442" t="str">
            <v>Şanlıurfa Siverek Sevgi Sineması</v>
          </cell>
          <cell r="B442">
            <v>414</v>
          </cell>
          <cell r="C442" t="str">
            <v>552 08 08</v>
          </cell>
        </row>
        <row r="443">
          <cell r="A443" t="str">
            <v>Şanlıurfa Urfa City Emek</v>
          </cell>
          <cell r="B443">
            <v>414</v>
          </cell>
          <cell r="C443" t="str">
            <v>316 12 03</v>
          </cell>
        </row>
        <row r="444">
          <cell r="A444" t="str">
            <v>Şanlıurfa Viranşehir Belediye Sin.</v>
          </cell>
          <cell r="B444">
            <v>414</v>
          </cell>
          <cell r="C444" t="str">
            <v>511 25 14</v>
          </cell>
        </row>
        <row r="445">
          <cell r="A445" t="str">
            <v>Tekirdağ AFM Tekira </v>
          </cell>
          <cell r="B445">
            <v>282</v>
          </cell>
          <cell r="C445" t="str">
            <v>264 22 20</v>
          </cell>
        </row>
        <row r="446">
          <cell r="A446" t="str">
            <v>Tekirdağ Çerkezköy Cinemy (Erna)</v>
          </cell>
          <cell r="B446">
            <v>282</v>
          </cell>
          <cell r="C446" t="str">
            <v>726 23 06</v>
          </cell>
        </row>
        <row r="447">
          <cell r="A447" t="str">
            <v>Tekirdağ Çerkezköy Cineplaza</v>
          </cell>
          <cell r="B447">
            <v>282</v>
          </cell>
          <cell r="C447" t="str">
            <v>717 90 09</v>
          </cell>
        </row>
        <row r="448">
          <cell r="A448" t="str">
            <v>Tekirdağ Çerkezköy Lemar </v>
          </cell>
          <cell r="B448">
            <v>282</v>
          </cell>
          <cell r="C448" t="str">
            <v>725 38 57</v>
          </cell>
        </row>
        <row r="449">
          <cell r="A449" t="str">
            <v>Tekirdağ Çorlu Orion Prestige</v>
          </cell>
          <cell r="B449">
            <v>282</v>
          </cell>
          <cell r="C449" t="str">
            <v>673 46 87</v>
          </cell>
        </row>
        <row r="450">
          <cell r="A450" t="str">
            <v>Tekirdağ Malkara Kültür Merkezi</v>
          </cell>
          <cell r="B450">
            <v>282</v>
          </cell>
          <cell r="C450" t="str">
            <v>427 01 72</v>
          </cell>
        </row>
        <row r="451">
          <cell r="A451" t="str">
            <v>Tokat Asberk</v>
          </cell>
          <cell r="B451">
            <v>356</v>
          </cell>
          <cell r="C451" t="str">
            <v>214 11 96</v>
          </cell>
        </row>
        <row r="452">
          <cell r="A452" t="str">
            <v>Tokat Erbaa Aile Sineması</v>
          </cell>
          <cell r="B452">
            <v>356</v>
          </cell>
          <cell r="C452" t="str">
            <v>715 54 38</v>
          </cell>
        </row>
        <row r="453">
          <cell r="A453" t="str">
            <v>Tokat Karizma</v>
          </cell>
          <cell r="B453">
            <v>356</v>
          </cell>
          <cell r="C453" t="str">
            <v>213 32 09</v>
          </cell>
        </row>
        <row r="454">
          <cell r="A454" t="str">
            <v>Tokat Turhal Klas Sineması</v>
          </cell>
          <cell r="B454">
            <v>356</v>
          </cell>
          <cell r="C454" t="str">
            <v>276 78 78</v>
          </cell>
        </row>
        <row r="455">
          <cell r="A455" t="str">
            <v>Tokat Yurtkur Karizma</v>
          </cell>
          <cell r="B455">
            <v>356</v>
          </cell>
          <cell r="C455" t="str">
            <v>213 32 09</v>
          </cell>
        </row>
        <row r="456">
          <cell r="A456" t="str">
            <v>Trabzon Akçabat Kültürpark</v>
          </cell>
          <cell r="B456">
            <v>462</v>
          </cell>
          <cell r="C456" t="str">
            <v>227 10 10 </v>
          </cell>
        </row>
        <row r="457">
          <cell r="A457" t="str">
            <v>Trabzon Atapark Avşar</v>
          </cell>
          <cell r="B457">
            <v>462</v>
          </cell>
          <cell r="C457" t="str">
            <v>223 18 81</v>
          </cell>
        </row>
        <row r="458">
          <cell r="A458" t="str">
            <v>Trabzon Cinebonus (Forum)</v>
          </cell>
          <cell r="B458">
            <v>462</v>
          </cell>
          <cell r="C458" t="str">
            <v>330 10 01</v>
          </cell>
        </row>
        <row r="459">
          <cell r="A459" t="str">
            <v>Trabzon RA</v>
          </cell>
          <cell r="B459">
            <v>462</v>
          </cell>
          <cell r="C459" t="str">
            <v>321 00 06</v>
          </cell>
        </row>
        <row r="460">
          <cell r="A460" t="str">
            <v>Trabzon Royal</v>
          </cell>
          <cell r="B460">
            <v>462</v>
          </cell>
          <cell r="C460" t="str">
            <v>323 33 77 </v>
          </cell>
        </row>
        <row r="461">
          <cell r="A461" t="str">
            <v>Uşak Cinens</v>
          </cell>
          <cell r="B461">
            <v>276</v>
          </cell>
          <cell r="C461" t="str">
            <v>227 72 22</v>
          </cell>
        </row>
        <row r="462">
          <cell r="A462" t="str">
            <v>Uşak Park</v>
          </cell>
          <cell r="B462">
            <v>276</v>
          </cell>
          <cell r="C462" t="str">
            <v>223 67 25</v>
          </cell>
        </row>
        <row r="463">
          <cell r="A463" t="str">
            <v>Van CineVan Artos Sinemaları</v>
          </cell>
          <cell r="B463">
            <v>432</v>
          </cell>
          <cell r="C463" t="str">
            <v>210 10 70</v>
          </cell>
        </row>
        <row r="464">
          <cell r="A464" t="str">
            <v>Van CineVan Turkuaz Sinemaları</v>
          </cell>
          <cell r="B464">
            <v>432</v>
          </cell>
          <cell r="C464" t="str">
            <v>210 22 66 </v>
          </cell>
        </row>
        <row r="465">
          <cell r="A465" t="str">
            <v>Kocaeli Karamürsel Eğitim Merkez Komutanlığı</v>
          </cell>
          <cell r="B465">
            <v>226</v>
          </cell>
          <cell r="C465" t="str">
            <v>462 83 10</v>
          </cell>
        </row>
        <row r="466">
          <cell r="A466" t="str">
            <v>Yalova Kipa Cinema Pınk</v>
          </cell>
          <cell r="B466">
            <v>226</v>
          </cell>
          <cell r="C466" t="str">
            <v>812 72 72</v>
          </cell>
        </row>
        <row r="467">
          <cell r="A467" t="str">
            <v>Yalova Özdilek Cinetime Sinemaları</v>
          </cell>
          <cell r="B467">
            <v>226</v>
          </cell>
          <cell r="C467" t="str">
            <v>351 54 54</v>
          </cell>
        </row>
        <row r="468">
          <cell r="A468" t="str">
            <v>Yozgat Yimpaş</v>
          </cell>
          <cell r="B468">
            <v>354</v>
          </cell>
          <cell r="C468" t="str">
            <v>217 87 00</v>
          </cell>
        </row>
        <row r="469">
          <cell r="A469" t="str">
            <v>Zonguldak Belediye Sın.</v>
          </cell>
          <cell r="B469">
            <v>372</v>
          </cell>
          <cell r="C469" t="str">
            <v>251 21 66</v>
          </cell>
        </row>
        <row r="470">
          <cell r="A470" t="str">
            <v>Zonguldak Çaycuma Bldy. Sineması</v>
          </cell>
          <cell r="B470">
            <v>372</v>
          </cell>
          <cell r="C470" t="str">
            <v>615 19 23</v>
          </cell>
        </row>
        <row r="471">
          <cell r="A471" t="str">
            <v>Zonguldak Demirpark AVM Prestige </v>
          </cell>
          <cell r="B471">
            <v>372</v>
          </cell>
          <cell r="C471" t="str">
            <v>257 87 72</v>
          </cell>
        </row>
        <row r="472">
          <cell r="A472" t="str">
            <v>Zonguldak Devrek Belediye</v>
          </cell>
          <cell r="B472">
            <v>372</v>
          </cell>
          <cell r="C472" t="str">
            <v>556 06 04</v>
          </cell>
        </row>
        <row r="473">
          <cell r="A473" t="str">
            <v>Zonguldak Karadeniz Ereğli Akm</v>
          </cell>
          <cell r="B473">
            <v>372</v>
          </cell>
          <cell r="C473" t="str">
            <v>316 14 84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"/>
      <sheetName val="04 ŞUBAT"/>
      <sheetName val="11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Sinepop</v>
          </cell>
          <cell r="B207">
            <v>212</v>
          </cell>
          <cell r="C207" t="str">
            <v>251 11 76</v>
          </cell>
        </row>
        <row r="208">
          <cell r="A208" t="str">
            <v>İstanbul Beyoğlu Yeşilçam</v>
          </cell>
          <cell r="B208">
            <v>212</v>
          </cell>
          <cell r="C208" t="str">
            <v>293 68 00</v>
          </cell>
        </row>
        <row r="209">
          <cell r="A209" t="str">
            <v>İstanbul Boyut Müzik</v>
          </cell>
          <cell r="B209">
            <v>212</v>
          </cell>
          <cell r="C209" t="str">
            <v>270 48 30</v>
          </cell>
        </row>
        <row r="210">
          <cell r="A210" t="str">
            <v>İstanbul Büyükada Lale</v>
          </cell>
          <cell r="B210">
            <v>216</v>
          </cell>
          <cell r="C210" t="str">
            <v>382 81 06</v>
          </cell>
        </row>
        <row r="211">
          <cell r="A211" t="str">
            <v>İstanbul Büyükçekmece AFM Atirus</v>
          </cell>
          <cell r="B211">
            <v>212</v>
          </cell>
          <cell r="C211" t="str">
            <v>883 33 45</v>
          </cell>
        </row>
        <row r="212">
          <cell r="A212" t="str">
            <v>İstanbul Büyükçekmece Alkent 2000</v>
          </cell>
          <cell r="B212">
            <v>212</v>
          </cell>
          <cell r="C212" t="str">
            <v>873 62 62</v>
          </cell>
        </row>
        <row r="213">
          <cell r="A213" t="str">
            <v>İstanbul Büyükçekmece Fatih Üniversite Sinema S.</v>
          </cell>
          <cell r="B213">
            <v>212</v>
          </cell>
          <cell r="C213" t="str">
            <v>866 33 00</v>
          </cell>
        </row>
        <row r="214">
          <cell r="A214" t="str">
            <v>İstanbul Caddebostan AFM Budak</v>
          </cell>
          <cell r="B214">
            <v>216</v>
          </cell>
          <cell r="C214" t="str">
            <v>358 02 02</v>
          </cell>
        </row>
        <row r="215">
          <cell r="A215" t="str">
            <v>İstanbul Cevizli Oscar </v>
          </cell>
          <cell r="B215">
            <v>212</v>
          </cell>
          <cell r="C215" t="str">
            <v>352 09 97</v>
          </cell>
        </row>
        <row r="216">
          <cell r="A216" t="str">
            <v>İstanbul Çatalca Cinemy</v>
          </cell>
          <cell r="B216">
            <v>212</v>
          </cell>
          <cell r="C216" t="str">
            <v>789 57 51</v>
          </cell>
        </row>
        <row r="217">
          <cell r="A217" t="str">
            <v>İstanbul Çekmeköy Atlantis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Esenkent Sun Flower AVM</v>
          </cell>
          <cell r="B223">
            <v>212</v>
          </cell>
          <cell r="C223" t="str">
            <v>605 02 22</v>
          </cell>
        </row>
        <row r="224">
          <cell r="A224" t="str">
            <v>İstanbul Esenler Espri Site</v>
          </cell>
          <cell r="B224">
            <v>212</v>
          </cell>
          <cell r="C224" t="str">
            <v>610 47 20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Haramidere Cinetech Torium</v>
          </cell>
          <cell r="B238">
            <v>212</v>
          </cell>
          <cell r="C238" t="str">
            <v>832 14 11</v>
          </cell>
        </row>
        <row r="239">
          <cell r="A239" t="str">
            <v>İstanbul İstinye AFM İstinye Park</v>
          </cell>
          <cell r="B239">
            <v>212</v>
          </cell>
          <cell r="C239" t="str">
            <v>345 62 45</v>
          </cell>
        </row>
        <row r="240">
          <cell r="A240" t="str">
            <v>İstanbul Kadıköy Atlantis</v>
          </cell>
          <cell r="B240">
            <v>216</v>
          </cell>
          <cell r="C240" t="str">
            <v>336 06 22</v>
          </cell>
        </row>
        <row r="241">
          <cell r="A241" t="str">
            <v>İstanbul Kadıköy Cinebonus (Nautilus)</v>
          </cell>
          <cell r="B241">
            <v>216</v>
          </cell>
          <cell r="C241" t="str">
            <v>339 85 85</v>
          </cell>
        </row>
        <row r="242">
          <cell r="A242" t="str">
            <v>İstanbul Kadıköy Kadıköy</v>
          </cell>
          <cell r="B242">
            <v>216</v>
          </cell>
          <cell r="C242" t="str">
            <v>337 74 00</v>
          </cell>
        </row>
        <row r="243">
          <cell r="A243" t="str">
            <v>İstanbul Kadıköy Moda</v>
          </cell>
          <cell r="B243">
            <v>216</v>
          </cell>
          <cell r="C243" t="str">
            <v>345 81 91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KAMERA FİLMCİLİK</v>
          </cell>
          <cell r="B246">
            <v>0</v>
          </cell>
          <cell r="C246">
            <v>0</v>
          </cell>
        </row>
        <row r="247">
          <cell r="A247" t="str">
            <v>İstanbul Kartal Atalar KST Sinemaze</v>
          </cell>
          <cell r="B247">
            <v>216</v>
          </cell>
          <cell r="C247" t="str">
            <v>389 25 23</v>
          </cell>
        </row>
        <row r="248">
          <cell r="A248" t="str">
            <v>İstanbul Kartal Vizyon</v>
          </cell>
          <cell r="B248">
            <v>216</v>
          </cell>
          <cell r="C248" t="str">
            <v>306 90 07</v>
          </cell>
        </row>
        <row r="249">
          <cell r="A249" t="str">
            <v>İstanbul Kavacık Boğaziçi</v>
          </cell>
          <cell r="B249">
            <v>216</v>
          </cell>
          <cell r="C249" t="str">
            <v>425 19 15</v>
          </cell>
        </row>
        <row r="250">
          <cell r="A250" t="str">
            <v>İstanbul Kemerburgaz CinePORT Göktürk</v>
          </cell>
          <cell r="B250">
            <v>212</v>
          </cell>
          <cell r="C250" t="str">
            <v>322 31 04</v>
          </cell>
        </row>
        <row r="251">
          <cell r="A251" t="str">
            <v>İstanbul Kozyatağı Cinebonus (Palladıum)</v>
          </cell>
          <cell r="B251">
            <v>216</v>
          </cell>
          <cell r="C251" t="str">
            <v>663 11 41</v>
          </cell>
        </row>
        <row r="252">
          <cell r="A252" t="str">
            <v>İstanbul Kozyatağı Cinepol</v>
          </cell>
          <cell r="B252">
            <v>216</v>
          </cell>
          <cell r="C252" t="str">
            <v>362 51 00</v>
          </cell>
        </row>
        <row r="253">
          <cell r="A253" t="str">
            <v>İstanbul Kozyatağı Kozzy Avşar</v>
          </cell>
          <cell r="B253">
            <v>216</v>
          </cell>
          <cell r="C253" t="str">
            <v>658 02 48</v>
          </cell>
        </row>
        <row r="254">
          <cell r="A254" t="str">
            <v>İstanbul Kozyatağı Wings Cinecıty</v>
          </cell>
          <cell r="B254">
            <v>216</v>
          </cell>
          <cell r="C254" t="str">
            <v>315 10 10</v>
          </cell>
        </row>
        <row r="255">
          <cell r="A255" t="str">
            <v>İstanbul Kurtköy AFM Atlantis</v>
          </cell>
          <cell r="B255">
            <v>216</v>
          </cell>
          <cell r="C255" t="str">
            <v>685 11 03</v>
          </cell>
        </row>
        <row r="256">
          <cell r="A256" t="str">
            <v>İstanbul Kültür ve Sanat </v>
          </cell>
          <cell r="B256">
            <v>212</v>
          </cell>
          <cell r="C256" t="str">
            <v>467 07 52</v>
          </cell>
        </row>
        <row r="257">
          <cell r="A257" t="str">
            <v>İstanbul Levent Cinebonus (Kanyon)</v>
          </cell>
          <cell r="B257">
            <v>212</v>
          </cell>
          <cell r="C257" t="str">
            <v>353 08 53</v>
          </cell>
        </row>
        <row r="258">
          <cell r="A258" t="str">
            <v>İstanbul Levent K.M. Onat Kutlar Sinema Salonu</v>
          </cell>
          <cell r="B258">
            <v>212</v>
          </cell>
          <cell r="C258" t="str">
            <v>268 17 30</v>
          </cell>
        </row>
        <row r="259">
          <cell r="A259" t="str">
            <v>İstanbul Maçka Cinebonus (G-Mall)</v>
          </cell>
          <cell r="B259">
            <v>212</v>
          </cell>
          <cell r="C259" t="str">
            <v>232 44 40</v>
          </cell>
        </row>
        <row r="260">
          <cell r="A260" t="str">
            <v>İstanbul Maltepe AFM Carrefour Park</v>
          </cell>
          <cell r="B260">
            <v>216</v>
          </cell>
          <cell r="C260" t="str">
            <v>515 12 12</v>
          </cell>
        </row>
        <row r="261">
          <cell r="A261" t="str">
            <v>İstanbul Maltepe Grandhouse</v>
          </cell>
          <cell r="B261">
            <v>216</v>
          </cell>
          <cell r="C261" t="str">
            <v>442 60 30</v>
          </cell>
        </row>
        <row r="262">
          <cell r="A262" t="str">
            <v>İstanbul Maslak Tim</v>
          </cell>
          <cell r="B262">
            <v>212</v>
          </cell>
          <cell r="C262" t="str">
            <v>286 66 05</v>
          </cell>
        </row>
        <row r="263">
          <cell r="A263" t="str">
            <v>İstanbul Mecidiyeköy AFM Profilo</v>
          </cell>
          <cell r="B263">
            <v>212</v>
          </cell>
          <cell r="C263" t="str">
            <v>212 56 12</v>
          </cell>
        </row>
        <row r="264">
          <cell r="A264" t="str">
            <v>İstanbul Mecidiyeköy Cinebonus (Cevahir)</v>
          </cell>
          <cell r="B264">
            <v>212</v>
          </cell>
          <cell r="C264" t="str">
            <v>380 15 15</v>
          </cell>
        </row>
        <row r="265">
          <cell r="A265" t="str">
            <v>İstanbul MNG KARGO</v>
          </cell>
          <cell r="B265">
            <v>0</v>
          </cell>
          <cell r="C265">
            <v>0</v>
          </cell>
        </row>
        <row r="266">
          <cell r="A266" t="str">
            <v>İstanbul Moda Deniz Klübü Derneği</v>
          </cell>
          <cell r="B266">
            <v>532</v>
          </cell>
          <cell r="C266" t="str">
            <v>740 63 23 </v>
          </cell>
        </row>
        <row r="267">
          <cell r="A267" t="str">
            <v>İstanbul Necip Fazıl Kısakürek KM</v>
          </cell>
          <cell r="B267">
            <v>212</v>
          </cell>
          <cell r="C267" t="str">
            <v>347 64 52</v>
          </cell>
        </row>
        <row r="268">
          <cell r="A268" t="str">
            <v>İstanbul Nişantaşı Cıtylıfe</v>
          </cell>
          <cell r="B268">
            <v>212</v>
          </cell>
          <cell r="C268" t="str">
            <v>373 35 35</v>
          </cell>
        </row>
        <row r="269">
          <cell r="A269" t="str">
            <v>İstanbul Osmanbey Gazi</v>
          </cell>
          <cell r="B269">
            <v>212</v>
          </cell>
          <cell r="C269" t="str">
            <v>247 96 65</v>
          </cell>
        </row>
        <row r="270">
          <cell r="A270" t="str">
            <v>İstanbul Pendik  AFM Pendorya</v>
          </cell>
          <cell r="B270">
            <v>216</v>
          </cell>
          <cell r="C270" t="str">
            <v>670 21 31</v>
          </cell>
        </row>
        <row r="271">
          <cell r="A271" t="str">
            <v>İstanbul Pendik Güney</v>
          </cell>
          <cell r="B271">
            <v>216</v>
          </cell>
          <cell r="C271" t="str">
            <v>354 13 88</v>
          </cell>
        </row>
        <row r="272">
          <cell r="A272" t="str">
            <v>İstanbul Pendik Oskar</v>
          </cell>
          <cell r="B272">
            <v>216</v>
          </cell>
          <cell r="C272" t="str">
            <v>390 09 70</v>
          </cell>
        </row>
        <row r="273">
          <cell r="A273" t="str">
            <v>İstanbul Sarıgazi Fabulist Atlantis</v>
          </cell>
          <cell r="B273">
            <v>216</v>
          </cell>
          <cell r="C273" t="str">
            <v>698 12 00</v>
          </cell>
        </row>
        <row r="274">
          <cell r="A274" t="str">
            <v>İstanbul Sefaköy Armonipak Prestıge</v>
          </cell>
          <cell r="B274">
            <v>212</v>
          </cell>
          <cell r="C274" t="str">
            <v>540 20 94</v>
          </cell>
        </row>
        <row r="275">
          <cell r="A275" t="str">
            <v>İstanbul Silivri Kipa Cinema Pınk</v>
          </cell>
          <cell r="B275">
            <v>212</v>
          </cell>
          <cell r="C275" t="str">
            <v>729 01 20</v>
          </cell>
        </row>
        <row r="276">
          <cell r="A276" t="str">
            <v>İstanbul SONY MUSIC</v>
          </cell>
          <cell r="B276">
            <v>0</v>
          </cell>
          <cell r="C276">
            <v>0</v>
          </cell>
        </row>
        <row r="277">
          <cell r="A277" t="str">
            <v>İstanbul Suadiye Movieplex</v>
          </cell>
          <cell r="B277">
            <v>216</v>
          </cell>
          <cell r="C277" t="str">
            <v>380 90 61</v>
          </cell>
        </row>
        <row r="278">
          <cell r="A278" t="str">
            <v>İstanbul Şantiye Film</v>
          </cell>
          <cell r="B278">
            <v>212</v>
          </cell>
          <cell r="C278" t="str">
            <v>358 59 59</v>
          </cell>
        </row>
        <row r="279">
          <cell r="A279" t="str">
            <v>İstanbul Şaşkınbakkal Megaplex</v>
          </cell>
          <cell r="B279">
            <v>216</v>
          </cell>
          <cell r="C279" t="str">
            <v>467 44 67</v>
          </cell>
        </row>
        <row r="280">
          <cell r="A280" t="str">
            <v>İstanbul Şirinevler Osmanlı Çarşı Sinemay </v>
          </cell>
          <cell r="B280">
            <v>212</v>
          </cell>
          <cell r="C280" t="str">
            <v>452 19 00</v>
          </cell>
        </row>
        <row r="281">
          <cell r="A281" t="str">
            <v>İstanbul Şişli Movieplex</v>
          </cell>
          <cell r="B281">
            <v>212</v>
          </cell>
          <cell r="C281" t="str">
            <v>296 42 60</v>
          </cell>
        </row>
        <row r="282">
          <cell r="A282" t="str">
            <v>İstanbul Ti Film</v>
          </cell>
          <cell r="B282">
            <v>216</v>
          </cell>
          <cell r="C282" t="str">
            <v>343 63 90</v>
          </cell>
        </row>
        <row r="283">
          <cell r="A283" t="str">
            <v>İstanbul Tuzla Deniz Harp Okulu</v>
          </cell>
          <cell r="B283">
            <v>216</v>
          </cell>
          <cell r="C283" t="str">
            <v>395 26 30</v>
          </cell>
        </row>
        <row r="284">
          <cell r="A284" t="str">
            <v>İstanbul Tuzla Sahil Sineması</v>
          </cell>
          <cell r="B284">
            <v>216</v>
          </cell>
          <cell r="C284" t="str">
            <v>446 91 89</v>
          </cell>
        </row>
        <row r="285">
          <cell r="A285" t="str">
            <v>İstanbul Ümraniye AFM Carrefour</v>
          </cell>
          <cell r="B285">
            <v>216</v>
          </cell>
          <cell r="C285" t="str">
            <v>525 14 44</v>
          </cell>
        </row>
        <row r="286">
          <cell r="A286" t="str">
            <v>İstanbul Ümraniye Cinebonus ( Meydan )</v>
          </cell>
          <cell r="B286">
            <v>216</v>
          </cell>
          <cell r="C286" t="str">
            <v>466 58 00</v>
          </cell>
        </row>
        <row r="287">
          <cell r="A287" t="str">
            <v>İstanbul Üsküdar Belediyesi 75.yıl Ünalan K.M.</v>
          </cell>
          <cell r="B287">
            <v>0</v>
          </cell>
          <cell r="C287">
            <v>0</v>
          </cell>
        </row>
        <row r="288">
          <cell r="A288" t="str">
            <v>İstanbul Yenibosna Starcity Site</v>
          </cell>
          <cell r="B288">
            <v>212</v>
          </cell>
          <cell r="C288" t="str">
            <v>603 42 45</v>
          </cell>
        </row>
        <row r="289">
          <cell r="A289" t="str">
            <v>İstanbul Yeşilyurt Hava Harp Okulu</v>
          </cell>
          <cell r="B289">
            <v>212</v>
          </cell>
          <cell r="C289" t="str">
            <v>663 24 90</v>
          </cell>
        </row>
        <row r="290">
          <cell r="A290" t="str">
            <v>İstanbul Zeytinburnu Cinecity Olivium</v>
          </cell>
          <cell r="B290">
            <v>212</v>
          </cell>
          <cell r="C290" t="str">
            <v>546 96 96</v>
          </cell>
        </row>
        <row r="291">
          <cell r="A291" t="str">
            <v>İzmir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AFM Park Bornova </v>
          </cell>
          <cell r="B293">
            <v>232</v>
          </cell>
          <cell r="C293" t="str">
            <v>373 73 20</v>
          </cell>
        </row>
        <row r="294">
          <cell r="A294" t="str">
            <v>İzmir AFM Passtel</v>
          </cell>
          <cell r="B294">
            <v>232</v>
          </cell>
          <cell r="C294" t="str">
            <v>489 22 00</v>
          </cell>
        </row>
        <row r="295">
          <cell r="A295" t="str">
            <v>İzmir Alsancak İzmir</v>
          </cell>
          <cell r="B295">
            <v>232</v>
          </cell>
          <cell r="C295" t="str">
            <v>421 42 61</v>
          </cell>
        </row>
        <row r="296">
          <cell r="A296" t="str">
            <v>İzmir Alsancak Karaca</v>
          </cell>
          <cell r="B296">
            <v>232</v>
          </cell>
          <cell r="C296" t="str">
            <v>445 87 76 </v>
          </cell>
        </row>
        <row r="297">
          <cell r="A297" t="str">
            <v>İzmir Aysa Organizasyon </v>
          </cell>
          <cell r="B297">
            <v>232</v>
          </cell>
          <cell r="C297" t="str">
            <v>464 76 95</v>
          </cell>
        </row>
        <row r="298">
          <cell r="A298" t="str">
            <v>İzmir Balçova Agora</v>
          </cell>
          <cell r="B298">
            <v>232</v>
          </cell>
          <cell r="C298" t="str">
            <v>278 10 10</v>
          </cell>
        </row>
        <row r="299">
          <cell r="A299" t="str">
            <v>İzmir Balçova Palmiye Avşar</v>
          </cell>
          <cell r="B299">
            <v>232</v>
          </cell>
          <cell r="C299" t="str">
            <v>277 48 00 </v>
          </cell>
        </row>
        <row r="300">
          <cell r="A300" t="str">
            <v>İzmir Bergama Atlas</v>
          </cell>
          <cell r="B300">
            <v>232</v>
          </cell>
          <cell r="C300" t="str">
            <v>667 22 40</v>
          </cell>
        </row>
        <row r="301">
          <cell r="A301" t="str">
            <v>İzmir Bornova Batı</v>
          </cell>
          <cell r="B301">
            <v>232</v>
          </cell>
          <cell r="C301" t="str">
            <v>347 58 25</v>
          </cell>
        </row>
        <row r="302">
          <cell r="A302" t="str">
            <v>İzmir Bornova Hayat Açıkhava Sineması</v>
          </cell>
          <cell r="B302">
            <v>232</v>
          </cell>
          <cell r="C302" t="str">
            <v>339 77 36</v>
          </cell>
        </row>
        <row r="303">
          <cell r="A303" t="str">
            <v>İzmir Buca B.K.M.</v>
          </cell>
          <cell r="B303">
            <v>232</v>
          </cell>
          <cell r="C303" t="str">
            <v>440 93 93</v>
          </cell>
        </row>
        <row r="304">
          <cell r="A304" t="str">
            <v>İzmir Cinebonus (Kipa Balçova)</v>
          </cell>
          <cell r="B304">
            <v>232</v>
          </cell>
          <cell r="C304" t="str">
            <v>278 87 87</v>
          </cell>
        </row>
        <row r="305">
          <cell r="A305" t="str">
            <v>İzmir Cinebonus (Konak Pier)</v>
          </cell>
          <cell r="B305">
            <v>232</v>
          </cell>
          <cell r="C305" t="str">
            <v>446 90 40</v>
          </cell>
        </row>
        <row r="306">
          <cell r="A306" t="str">
            <v>İzmir Cinebonus (Ykm)</v>
          </cell>
          <cell r="B306">
            <v>232</v>
          </cell>
          <cell r="C306" t="str">
            <v>425 01 25</v>
          </cell>
        </row>
        <row r="307">
          <cell r="A307" t="str">
            <v>İzmir Çamlıca Sineması</v>
          </cell>
          <cell r="B307">
            <v>232</v>
          </cell>
          <cell r="C307" t="str">
            <v>343 83 15</v>
          </cell>
        </row>
        <row r="308">
          <cell r="A308" t="str">
            <v>İzmir Çeşme Babylon Yazlık</v>
          </cell>
          <cell r="B308">
            <v>0</v>
          </cell>
          <cell r="C308">
            <v>0</v>
          </cell>
        </row>
        <row r="309">
          <cell r="A309" t="str">
            <v>İzmir Çeşme Hollywood</v>
          </cell>
          <cell r="B309">
            <v>232</v>
          </cell>
          <cell r="C309" t="str">
            <v>712 07 13</v>
          </cell>
        </row>
        <row r="310">
          <cell r="A310" t="str">
            <v>İzmir Çeşme Site</v>
          </cell>
          <cell r="B310">
            <v>232</v>
          </cell>
          <cell r="C310" t="str">
            <v>483 75 11</v>
          </cell>
        </row>
        <row r="311">
          <cell r="A311" t="str">
            <v>İzmir Çiğli Cinecity Kipa</v>
          </cell>
          <cell r="B311">
            <v>232</v>
          </cell>
          <cell r="C311" t="str">
            <v>386 58 88</v>
          </cell>
        </row>
        <row r="312">
          <cell r="A312" t="str">
            <v>İzmir Dokuz Eylül Üniversitesi</v>
          </cell>
          <cell r="B312">
            <v>232</v>
          </cell>
          <cell r="C312" t="str">
            <v>412 10 85</v>
          </cell>
        </row>
        <row r="313">
          <cell r="A313" t="str">
            <v>İzmir Ege Kültür Sanat Organizasyon</v>
          </cell>
          <cell r="B313">
            <v>232</v>
          </cell>
          <cell r="C313" t="str">
            <v>445 21 12</v>
          </cell>
        </row>
        <row r="314">
          <cell r="A314" t="str">
            <v>İzmir Ege Üni.Sinema Kampüs</v>
          </cell>
          <cell r="B314">
            <v>232</v>
          </cell>
          <cell r="C314" t="str">
            <v>389 12 44</v>
          </cell>
        </row>
        <row r="315">
          <cell r="A315" t="str">
            <v>İzmir Elif Açık Hava Sineması</v>
          </cell>
          <cell r="B315">
            <v>232</v>
          </cell>
          <cell r="C315" t="str">
            <v>388 12 44</v>
          </cell>
        </row>
        <row r="316">
          <cell r="A316" t="str">
            <v>İzmir Foça Belediye Reha Midilli K.M.</v>
          </cell>
          <cell r="B316">
            <v>232</v>
          </cell>
          <cell r="C316" t="str">
            <v>812 59 97</v>
          </cell>
        </row>
        <row r="317">
          <cell r="A317" t="str">
            <v>İzmir Gaziemir Kipa Hollywood</v>
          </cell>
          <cell r="B317">
            <v>232</v>
          </cell>
          <cell r="C317" t="str">
            <v>272 76 66</v>
          </cell>
        </row>
        <row r="318">
          <cell r="A318" t="str">
            <v>İzmir İzfaş </v>
          </cell>
          <cell r="B318">
            <v>232</v>
          </cell>
          <cell r="C318" t="str">
            <v>497 11 45</v>
          </cell>
        </row>
        <row r="319">
          <cell r="A319" t="str">
            <v>İzmir Karşıyaka Deniz Sineması</v>
          </cell>
          <cell r="B319">
            <v>232</v>
          </cell>
          <cell r="C319" t="str">
            <v>381 64 61</v>
          </cell>
        </row>
        <row r="320">
          <cell r="A320" t="str">
            <v>İzmir Konak Sineması</v>
          </cell>
          <cell r="B320">
            <v>232</v>
          </cell>
          <cell r="C320" t="str">
            <v>483 21 91</v>
          </cell>
        </row>
        <row r="321">
          <cell r="A321" t="str">
            <v>İzmir Konak Şan</v>
          </cell>
          <cell r="B321">
            <v>232</v>
          </cell>
          <cell r="C321" t="str">
            <v>483 75 11</v>
          </cell>
        </row>
        <row r="322">
          <cell r="A322" t="str">
            <v>İzmir Menemen Belediyesi Kültür Merkezi</v>
          </cell>
          <cell r="B322">
            <v>232</v>
          </cell>
          <cell r="C322" t="str">
            <v>832 14 11</v>
          </cell>
        </row>
        <row r="323">
          <cell r="A323" t="str">
            <v>İzmir Ödemiş Belediye K.M. (Cep)</v>
          </cell>
          <cell r="B323">
            <v>232</v>
          </cell>
          <cell r="C323" t="str">
            <v>545 35 49</v>
          </cell>
        </row>
        <row r="324">
          <cell r="A324" t="str">
            <v>İzmir Tire Belediye Şehir</v>
          </cell>
          <cell r="B324">
            <v>232</v>
          </cell>
          <cell r="C324" t="str">
            <v>512 18 15</v>
          </cell>
        </row>
        <row r="325">
          <cell r="A325" t="str">
            <v>İzmir Tire Seha Gidel Kültür Salonu</v>
          </cell>
          <cell r="B325">
            <v>232</v>
          </cell>
          <cell r="C325" t="str">
            <v>512 18 15</v>
          </cell>
        </row>
        <row r="326">
          <cell r="A326" t="str">
            <v>İzmir Torbalı Kipa Vizyon</v>
          </cell>
          <cell r="B326">
            <v>232</v>
          </cell>
          <cell r="C326" t="str">
            <v>853 27 25</v>
          </cell>
        </row>
        <row r="327">
          <cell r="A327" t="str">
            <v>İzmit Belsa Plaza Sineması</v>
          </cell>
          <cell r="B327">
            <v>262</v>
          </cell>
          <cell r="C327" t="str">
            <v>324 58 41</v>
          </cell>
        </row>
        <row r="328">
          <cell r="A328" t="str">
            <v>İzmit Cinepark</v>
          </cell>
          <cell r="B328">
            <v>262</v>
          </cell>
          <cell r="C328" t="str">
            <v>311 77 43</v>
          </cell>
        </row>
        <row r="329">
          <cell r="A329" t="str">
            <v>İzmit Derince Galaksine </v>
          </cell>
          <cell r="B329">
            <v>262</v>
          </cell>
          <cell r="C329" t="str">
            <v>233 58 70 </v>
          </cell>
        </row>
        <row r="330">
          <cell r="A330" t="str">
            <v>İzmit Dolphin</v>
          </cell>
          <cell r="B330">
            <v>262</v>
          </cell>
          <cell r="C330" t="str">
            <v>323 50 24</v>
          </cell>
        </row>
        <row r="331">
          <cell r="A331" t="str">
            <v>İzmit Gölcük Garnizon Sineması</v>
          </cell>
          <cell r="B331">
            <v>262</v>
          </cell>
          <cell r="C331" t="str">
            <v>414 66 36</v>
          </cell>
        </row>
        <row r="332">
          <cell r="A332" t="str">
            <v>İzmit N-City</v>
          </cell>
          <cell r="B332">
            <v>262</v>
          </cell>
          <cell r="C332" t="str">
            <v>325 20 00</v>
          </cell>
        </row>
        <row r="333">
          <cell r="A333" t="str">
            <v>İzmit Özdilek Cinetime Sinemaları</v>
          </cell>
          <cell r="B333">
            <v>262</v>
          </cell>
          <cell r="C333" t="str">
            <v>371 19 26</v>
          </cell>
        </row>
        <row r="334">
          <cell r="A334" t="str">
            <v>Kocaeli Cinebonus (Gebze Center)</v>
          </cell>
          <cell r="B334">
            <v>262</v>
          </cell>
          <cell r="C334" t="str">
            <v>641 66 56</v>
          </cell>
        </row>
        <row r="335">
          <cell r="A335" t="str">
            <v>Kocaeli Gölcük Dünya</v>
          </cell>
          <cell r="B335">
            <v>262</v>
          </cell>
          <cell r="C335" t="str">
            <v>412 46 19</v>
          </cell>
        </row>
        <row r="336">
          <cell r="A336" t="str">
            <v>Kocaeli Karamürsel Belediye Sineması</v>
          </cell>
          <cell r="B336">
            <v>262</v>
          </cell>
          <cell r="C336" t="str">
            <v>452 49 14</v>
          </cell>
        </row>
        <row r="337">
          <cell r="A337" t="str">
            <v>K.Maraş Afşin Kültür Merkezi</v>
          </cell>
          <cell r="B337">
            <v>344</v>
          </cell>
          <cell r="C337" t="str">
            <v>511 63 63</v>
          </cell>
        </row>
        <row r="338">
          <cell r="A338" t="str">
            <v>K.Maraş Arsan Arnelia</v>
          </cell>
          <cell r="B338">
            <v>344</v>
          </cell>
          <cell r="C338" t="str">
            <v>215 88 22</v>
          </cell>
        </row>
        <row r="339">
          <cell r="A339" t="str">
            <v>K.Maraş Arsan Center</v>
          </cell>
          <cell r="B339">
            <v>344</v>
          </cell>
          <cell r="C339" t="str">
            <v>235 33 10</v>
          </cell>
        </row>
        <row r="340">
          <cell r="A340" t="str">
            <v>K.Maraş Cinemall</v>
          </cell>
          <cell r="B340">
            <v>344</v>
          </cell>
          <cell r="C340" t="str">
            <v>221 77 70</v>
          </cell>
        </row>
        <row r="341">
          <cell r="A341" t="str">
            <v>K.Maraş Elbistan K.M.</v>
          </cell>
          <cell r="B341">
            <v>344</v>
          </cell>
          <cell r="C341" t="str">
            <v>415 49 49</v>
          </cell>
        </row>
        <row r="342">
          <cell r="A342" t="str">
            <v>Karabük Onel AVM Prestige Sinemaları</v>
          </cell>
          <cell r="B342">
            <v>370</v>
          </cell>
          <cell r="C342" t="str">
            <v>412 86 45</v>
          </cell>
        </row>
        <row r="343">
          <cell r="A343" t="str">
            <v>Karabük Safranbolu Atamerkez</v>
          </cell>
          <cell r="B343">
            <v>370</v>
          </cell>
          <cell r="C343" t="str">
            <v>712 22 04</v>
          </cell>
        </row>
        <row r="344">
          <cell r="A344" t="str">
            <v>Karaman Makro</v>
          </cell>
          <cell r="B344">
            <v>338</v>
          </cell>
          <cell r="C344" t="str">
            <v>213 61 31</v>
          </cell>
        </row>
        <row r="345">
          <cell r="A345" t="str">
            <v>Karaman Sine Nas</v>
          </cell>
          <cell r="B345">
            <v>338</v>
          </cell>
          <cell r="C345" t="str">
            <v>214 84 44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Kastamonu  Barutçuoğlu</v>
          </cell>
          <cell r="B347">
            <v>366</v>
          </cell>
          <cell r="C347" t="str">
            <v>212 57 77 </v>
          </cell>
        </row>
        <row r="348">
          <cell r="A348" t="str">
            <v>Kastamonu Cine Zirve</v>
          </cell>
          <cell r="B348">
            <v>366</v>
          </cell>
          <cell r="C348" t="str">
            <v>212 97 57</v>
          </cell>
        </row>
        <row r="349">
          <cell r="A349" t="str">
            <v>Kayseri Cinebonus (Kayseri Park)</v>
          </cell>
          <cell r="B349">
            <v>352</v>
          </cell>
          <cell r="C349" t="str">
            <v>223 20 10</v>
          </cell>
        </row>
        <row r="350">
          <cell r="A350" t="str">
            <v>Kayseri Kasserıa</v>
          </cell>
          <cell r="B350">
            <v>352</v>
          </cell>
          <cell r="C350" t="str">
            <v>223 11 53</v>
          </cell>
        </row>
        <row r="351">
          <cell r="A351" t="str">
            <v>Kayseri Onay</v>
          </cell>
          <cell r="B351">
            <v>352</v>
          </cell>
          <cell r="C351" t="str">
            <v>222 13 13 </v>
          </cell>
        </row>
        <row r="352">
          <cell r="A352" t="str">
            <v>Kıbrıs  Lefkoşa Lemarplex</v>
          </cell>
          <cell r="B352">
            <v>392</v>
          </cell>
          <cell r="C352" t="str">
            <v>223 53 95</v>
          </cell>
        </row>
        <row r="353">
          <cell r="A353" t="str">
            <v>Kıbrıs Girne Galleria</v>
          </cell>
          <cell r="B353">
            <v>392</v>
          </cell>
          <cell r="C353" t="str">
            <v>227 70 30</v>
          </cell>
        </row>
        <row r="354">
          <cell r="A354" t="str">
            <v>Kıbrıs Girne Lemarplex</v>
          </cell>
          <cell r="B354">
            <v>392</v>
          </cell>
          <cell r="C354" t="str">
            <v>822 33 99</v>
          </cell>
        </row>
        <row r="355">
          <cell r="A355" t="str">
            <v>Kıbrıs Güzelyurt Lemarplex</v>
          </cell>
          <cell r="B355">
            <v>392</v>
          </cell>
          <cell r="C355" t="str">
            <v>714 69 40</v>
          </cell>
        </row>
        <row r="356">
          <cell r="A356" t="str">
            <v>Kıbrıs Lefkoşa Galleria Cinema Club</v>
          </cell>
          <cell r="B356">
            <v>392</v>
          </cell>
          <cell r="C356" t="str">
            <v>227 70 30</v>
          </cell>
        </row>
        <row r="357">
          <cell r="A357" t="str">
            <v>Kıbrıs Lefkoşa Mısırlızade</v>
          </cell>
          <cell r="B357">
            <v>392</v>
          </cell>
          <cell r="C357" t="str">
            <v>365 12 70</v>
          </cell>
        </row>
        <row r="358">
          <cell r="A358" t="str">
            <v>Kıbrıs Magosa Galeria Cinema Clup</v>
          </cell>
          <cell r="B358">
            <v>392</v>
          </cell>
          <cell r="C358" t="str">
            <v>365 12 70</v>
          </cell>
        </row>
        <row r="359">
          <cell r="A359" t="str">
            <v>Kırıkkale Kültür Merkezi</v>
          </cell>
          <cell r="B359">
            <v>318</v>
          </cell>
          <cell r="C359" t="str">
            <v>224 26 84</v>
          </cell>
        </row>
        <row r="360">
          <cell r="A360" t="str">
            <v>Kırıkkale Makro</v>
          </cell>
          <cell r="B360">
            <v>318</v>
          </cell>
          <cell r="C360" t="str">
            <v>218 88 55</v>
          </cell>
        </row>
        <row r="361">
          <cell r="A361" t="str">
            <v>Kırklareli Cine Plaza</v>
          </cell>
          <cell r="B361">
            <v>288</v>
          </cell>
          <cell r="C361" t="str">
            <v>214 82 88</v>
          </cell>
        </row>
        <row r="362">
          <cell r="A362" t="str">
            <v>Kırklareli Lüleburgaz Plaza</v>
          </cell>
          <cell r="B362">
            <v>288</v>
          </cell>
          <cell r="C362" t="str">
            <v> 412 39 09 </v>
          </cell>
        </row>
        <row r="363">
          <cell r="A363" t="str">
            <v>Kırşehir Klas</v>
          </cell>
          <cell r="B363">
            <v>386</v>
          </cell>
          <cell r="C363" t="str">
            <v>213 13 44</v>
          </cell>
        </row>
        <row r="364">
          <cell r="A364" t="str">
            <v>Konya Akşehir Kültür Merkezi </v>
          </cell>
          <cell r="B364">
            <v>332</v>
          </cell>
          <cell r="C364" t="str">
            <v>813 52 57</v>
          </cell>
        </row>
        <row r="365">
          <cell r="A365" t="str">
            <v>Konya Beyşehir Göl Sineması</v>
          </cell>
          <cell r="B365">
            <v>332</v>
          </cell>
          <cell r="C365" t="str">
            <v>512 55 65</v>
          </cell>
        </row>
        <row r="366">
          <cell r="A366" t="str">
            <v>Konya Ereğli Park Site Avşar</v>
          </cell>
          <cell r="B366">
            <v>332</v>
          </cell>
          <cell r="C366" t="str">
            <v>710 02 30</v>
          </cell>
        </row>
        <row r="367">
          <cell r="A367" t="str">
            <v>Konya Kampüs Cinens</v>
          </cell>
          <cell r="B367">
            <v>332</v>
          </cell>
          <cell r="C367" t="str">
            <v>241 42 00</v>
          </cell>
        </row>
        <row r="368">
          <cell r="A368" t="str">
            <v>Konya Kipa Cinens</v>
          </cell>
          <cell r="B368">
            <v>332</v>
          </cell>
          <cell r="C368" t="str">
            <v>247 22 25</v>
          </cell>
        </row>
        <row r="369">
          <cell r="A369" t="str">
            <v>Konya Kule Center Avşar</v>
          </cell>
          <cell r="B369">
            <v>332</v>
          </cell>
          <cell r="C369" t="str">
            <v>233 28 72</v>
          </cell>
        </row>
        <row r="370">
          <cell r="A370" t="str">
            <v>Kütahya Cinens</v>
          </cell>
          <cell r="B370">
            <v>274</v>
          </cell>
          <cell r="C370" t="str">
            <v>224 75 57</v>
          </cell>
        </row>
        <row r="371">
          <cell r="A371" t="str">
            <v>Kütahya Hotaş</v>
          </cell>
          <cell r="B371">
            <v>274</v>
          </cell>
          <cell r="C371" t="str">
            <v>224 09 90 </v>
          </cell>
        </row>
        <row r="372">
          <cell r="A372" t="str">
            <v>Kütahya Tavşanlı Cinens </v>
          </cell>
          <cell r="B372">
            <v>274</v>
          </cell>
          <cell r="C372" t="str">
            <v>224 75 57</v>
          </cell>
        </row>
        <row r="373">
          <cell r="A373" t="str">
            <v>Malatya Park Avşar</v>
          </cell>
          <cell r="B373">
            <v>422</v>
          </cell>
          <cell r="C373" t="str">
            <v>212 83 85</v>
          </cell>
        </row>
        <row r="374">
          <cell r="A374" t="str">
            <v>Malatya Yeşil</v>
          </cell>
          <cell r="B374">
            <v>422</v>
          </cell>
          <cell r="C374" t="str">
            <v>321 12 22</v>
          </cell>
        </row>
        <row r="375">
          <cell r="A375" t="str">
            <v>Manisa Akhisar Belediye</v>
          </cell>
          <cell r="B375">
            <v>236</v>
          </cell>
          <cell r="C375" t="str">
            <v>413 59 91</v>
          </cell>
        </row>
        <row r="376">
          <cell r="A376" t="str">
            <v>Manisa Alaşehir AKM</v>
          </cell>
          <cell r="B376">
            <v>236</v>
          </cell>
          <cell r="C376" t="str">
            <v>654 35 36</v>
          </cell>
        </row>
        <row r="377">
          <cell r="A377" t="str">
            <v>Manisa Çınar Center</v>
          </cell>
          <cell r="B377">
            <v>236</v>
          </cell>
          <cell r="C377" t="str">
            <v>232 05 62</v>
          </cell>
        </row>
        <row r="378">
          <cell r="A378" t="str">
            <v>Manisa Demirci Şehir Sineması</v>
          </cell>
          <cell r="B378">
            <v>232</v>
          </cell>
          <cell r="C378" t="str">
            <v>442 05 17</v>
          </cell>
        </row>
        <row r="379">
          <cell r="A379" t="str">
            <v>Manisa Hollywood 2000</v>
          </cell>
          <cell r="B379">
            <v>236</v>
          </cell>
          <cell r="C379" t="str">
            <v>234 47 55</v>
          </cell>
        </row>
        <row r="380">
          <cell r="A380" t="str">
            <v>Manisa Karaköy Hollywood</v>
          </cell>
          <cell r="B380">
            <v>236</v>
          </cell>
          <cell r="C380" t="str">
            <v>238 66 46</v>
          </cell>
        </row>
        <row r="381">
          <cell r="A381" t="str">
            <v>Manisa Salihli Çarşı Hollywood</v>
          </cell>
          <cell r="B381">
            <v>236</v>
          </cell>
          <cell r="C381" t="str">
            <v>712 00 00</v>
          </cell>
        </row>
        <row r="382">
          <cell r="A382" t="str">
            <v>Manisa Salihli Kipa Hollywood</v>
          </cell>
          <cell r="B382">
            <v>236</v>
          </cell>
          <cell r="C382" t="str">
            <v>715 12 55</v>
          </cell>
        </row>
        <row r="383">
          <cell r="A383" t="str">
            <v>Manisa Seaş Sotes</v>
          </cell>
          <cell r="B383">
            <v>236</v>
          </cell>
          <cell r="C383" t="str">
            <v>613 19 83</v>
          </cell>
        </row>
        <row r="384">
          <cell r="A384" t="str">
            <v>Manisa Turgutlu Belediye</v>
          </cell>
          <cell r="B384">
            <v>236</v>
          </cell>
          <cell r="C384" t="str">
            <v>277 78 88</v>
          </cell>
        </row>
        <row r="385">
          <cell r="A385" t="str">
            <v>Manisa Turgutlu Pollywood Sineması</v>
          </cell>
          <cell r="B385">
            <v>236</v>
          </cell>
          <cell r="C385" t="str">
            <v>314 50 51</v>
          </cell>
        </row>
        <row r="386">
          <cell r="A386" t="str">
            <v>Mardin Kızıltepe Cine Onur</v>
          </cell>
          <cell r="B386">
            <v>482</v>
          </cell>
          <cell r="C386" t="str">
            <v>312 77 56</v>
          </cell>
        </row>
        <row r="387">
          <cell r="A387" t="str">
            <v>Mersin Cep</v>
          </cell>
          <cell r="B387">
            <v>324</v>
          </cell>
          <cell r="C387" t="str">
            <v>327 87 87</v>
          </cell>
        </row>
        <row r="388">
          <cell r="A388" t="str">
            <v>Mersin Cınebonus (Forum)</v>
          </cell>
          <cell r="B388">
            <v>324</v>
          </cell>
          <cell r="C388" t="str">
            <v>331 51 51</v>
          </cell>
        </row>
        <row r="389">
          <cell r="A389" t="str">
            <v>Mersin Cinemall</v>
          </cell>
          <cell r="B389">
            <v>324</v>
          </cell>
          <cell r="C389" t="str">
            <v>331 00 77</v>
          </cell>
        </row>
        <row r="390">
          <cell r="A390" t="str">
            <v>Mersin Çarşı</v>
          </cell>
          <cell r="B390">
            <v>324</v>
          </cell>
          <cell r="C390" t="str">
            <v>327 87 87</v>
          </cell>
        </row>
        <row r="391">
          <cell r="A391" t="str">
            <v>Mersin Kipa Cinens</v>
          </cell>
          <cell r="B391">
            <v>324</v>
          </cell>
          <cell r="C391" t="str">
            <v>341 34 99</v>
          </cell>
        </row>
        <row r="392">
          <cell r="A392" t="str">
            <v>Mersin Marinavısta Sinemaları</v>
          </cell>
          <cell r="B392">
            <v>324</v>
          </cell>
          <cell r="C392" t="str">
            <v>233 78 08</v>
          </cell>
        </row>
        <row r="393">
          <cell r="A393" t="str">
            <v>Mersin Silifke Belediye</v>
          </cell>
          <cell r="B393">
            <v>324</v>
          </cell>
          <cell r="C393" t="str">
            <v>714 32 22 - 712 30 61</v>
          </cell>
        </row>
        <row r="394">
          <cell r="A394" t="str">
            <v>Mersin Tarsus Cinema Clup</v>
          </cell>
          <cell r="B394">
            <v>324</v>
          </cell>
          <cell r="C394" t="str">
            <v>614 11 14</v>
          </cell>
        </row>
        <row r="395">
          <cell r="A395" t="str">
            <v>Muğla Bodrum Cinemarine</v>
          </cell>
          <cell r="B395">
            <v>252</v>
          </cell>
          <cell r="C395" t="str">
            <v>317 00 01</v>
          </cell>
        </row>
        <row r="396">
          <cell r="A396" t="str">
            <v>Muğla Datça Cineplus</v>
          </cell>
          <cell r="B396">
            <v>252</v>
          </cell>
          <cell r="C396" t="str">
            <v>712 38 43</v>
          </cell>
        </row>
        <row r="397">
          <cell r="A397" t="str">
            <v>Muğla Fethiye Cinedoruk</v>
          </cell>
          <cell r="B397">
            <v>252</v>
          </cell>
          <cell r="C397" t="str">
            <v>612 30 00</v>
          </cell>
        </row>
        <row r="398">
          <cell r="A398" t="str">
            <v>Muğla Fethiye Hayal</v>
          </cell>
          <cell r="B398">
            <v>252</v>
          </cell>
          <cell r="C398" t="str">
            <v>612 13 14</v>
          </cell>
        </row>
        <row r="399">
          <cell r="A399" t="str">
            <v>Muğla Fethiye Hilliside Otel </v>
          </cell>
          <cell r="B399">
            <v>252</v>
          </cell>
          <cell r="C399" t="str">
            <v>614 83 60</v>
          </cell>
        </row>
        <row r="400">
          <cell r="A400" t="str">
            <v>Muğla Marmaris Aksaz</v>
          </cell>
          <cell r="B400">
            <v>252</v>
          </cell>
          <cell r="C400" t="str">
            <v>421 01 61</v>
          </cell>
        </row>
        <row r="401">
          <cell r="A401" t="str">
            <v>Muğla Marmaris Cine Point</v>
          </cell>
          <cell r="B401">
            <v>252</v>
          </cell>
          <cell r="C401" t="str">
            <v>413 75 84</v>
          </cell>
        </row>
        <row r="402">
          <cell r="A402" t="str">
            <v>Muğla Milas Prenses</v>
          </cell>
          <cell r="B402">
            <v>252</v>
          </cell>
          <cell r="C402" t="str">
            <v>513 11 26</v>
          </cell>
        </row>
        <row r="403">
          <cell r="A403" t="str">
            <v>Muğla Ortaca Sinema Ceylin</v>
          </cell>
          <cell r="B403">
            <v>252</v>
          </cell>
          <cell r="C403" t="str">
            <v>282 50 56</v>
          </cell>
        </row>
        <row r="404">
          <cell r="A404" t="str">
            <v>Muğla Sine Park Sinemaları (Park AVM)</v>
          </cell>
          <cell r="B404">
            <v>252</v>
          </cell>
          <cell r="C404" t="str">
            <v>212 40 00</v>
          </cell>
        </row>
        <row r="405">
          <cell r="A405" t="str">
            <v>Muğla Vegas Sinemaları</v>
          </cell>
          <cell r="B405">
            <v>252</v>
          </cell>
          <cell r="C405" t="str">
            <v>214 00 29</v>
          </cell>
        </row>
        <row r="406">
          <cell r="A406" t="str">
            <v>Muğla Zeybek</v>
          </cell>
          <cell r="B406">
            <v>252</v>
          </cell>
          <cell r="C406" t="str">
            <v>214 09 26</v>
          </cell>
        </row>
        <row r="407">
          <cell r="A407" t="str">
            <v>Muş Sineport </v>
          </cell>
          <cell r="B407">
            <v>436</v>
          </cell>
          <cell r="C407" t="str">
            <v>212 00 04</v>
          </cell>
        </row>
        <row r="408">
          <cell r="A408" t="str">
            <v>Nevşehir Can Aile Sineması</v>
          </cell>
          <cell r="B408">
            <v>384</v>
          </cell>
          <cell r="C408" t="str">
            <v>213 17 25</v>
          </cell>
        </row>
        <row r="409">
          <cell r="A409" t="str">
            <v>Nevşehir Capadocia Sinemaları</v>
          </cell>
          <cell r="B409">
            <v>384</v>
          </cell>
          <cell r="C409" t="str">
            <v>213 17 25</v>
          </cell>
        </row>
        <row r="410">
          <cell r="A410" t="str">
            <v>Nevşehir Cinema Pınk</v>
          </cell>
          <cell r="B410">
            <v>384</v>
          </cell>
          <cell r="C410" t="str">
            <v>212 30 05</v>
          </cell>
        </row>
        <row r="411">
          <cell r="A411" t="str">
            <v>Nevşehir Ürgüp Belediye</v>
          </cell>
          <cell r="B411">
            <v>384</v>
          </cell>
          <cell r="C411" t="str">
            <v>341 49 39 </v>
          </cell>
        </row>
        <row r="412">
          <cell r="A412" t="str">
            <v>Niğde Belediye K.M.</v>
          </cell>
          <cell r="B412">
            <v>388</v>
          </cell>
          <cell r="C412" t="str">
            <v>232 07 09</v>
          </cell>
        </row>
        <row r="413">
          <cell r="A413" t="str">
            <v>Niğde Sineması</v>
          </cell>
          <cell r="B413">
            <v>388</v>
          </cell>
          <cell r="C413" t="str">
            <v>213 56 57</v>
          </cell>
        </row>
        <row r="414">
          <cell r="A414" t="str">
            <v>Ordu AFM Migros </v>
          </cell>
          <cell r="B414">
            <v>452</v>
          </cell>
          <cell r="C414" t="str">
            <v>233 86 40</v>
          </cell>
        </row>
        <row r="415">
          <cell r="A415" t="str">
            <v>Ordu Cinevizyon</v>
          </cell>
          <cell r="B415">
            <v>452</v>
          </cell>
          <cell r="C415" t="str">
            <v>225 49 44</v>
          </cell>
        </row>
        <row r="416">
          <cell r="A416" t="str">
            <v>Ordu Cineworld</v>
          </cell>
          <cell r="B416">
            <v>452</v>
          </cell>
          <cell r="C416" t="str">
            <v>212 04 58</v>
          </cell>
        </row>
        <row r="417">
          <cell r="A417" t="str">
            <v>Ordu Fatsa Cinevizyon</v>
          </cell>
          <cell r="B417">
            <v>452</v>
          </cell>
          <cell r="C417" t="str">
            <v>423 48 59</v>
          </cell>
        </row>
        <row r="418">
          <cell r="A418" t="str">
            <v>Ordu Fatsa Klas Sinemaları</v>
          </cell>
          <cell r="B418">
            <v>452</v>
          </cell>
          <cell r="C418" t="str">
            <v>424 01 12</v>
          </cell>
        </row>
        <row r="419">
          <cell r="A419" t="str">
            <v>Ordu Ünye Belediyesi</v>
          </cell>
          <cell r="B419">
            <v>452</v>
          </cell>
          <cell r="C419" t="str">
            <v>323 91 91</v>
          </cell>
        </row>
        <row r="420">
          <cell r="A420" t="str">
            <v>Osmaniye Emine Keskiner K.M.</v>
          </cell>
          <cell r="B420">
            <v>328</v>
          </cell>
          <cell r="C420" t="str">
            <v>813 25 07</v>
          </cell>
        </row>
        <row r="421">
          <cell r="A421" t="str">
            <v>Rize Cine Mars</v>
          </cell>
          <cell r="B421">
            <v>464</v>
          </cell>
          <cell r="C421" t="str">
            <v>214 92 70</v>
          </cell>
        </row>
        <row r="422">
          <cell r="A422" t="str">
            <v>Rize Pazar Sine Klass</v>
          </cell>
          <cell r="B422">
            <v>464</v>
          </cell>
          <cell r="C422" t="str">
            <v>612 28 68</v>
          </cell>
        </row>
        <row r="423">
          <cell r="A423" t="str">
            <v>Rize Pembe Köşk</v>
          </cell>
          <cell r="B423">
            <v>464</v>
          </cell>
          <cell r="C423" t="str">
            <v>214 65 11</v>
          </cell>
        </row>
        <row r="424">
          <cell r="A424" t="str">
            <v>Samsun AFM Yeşilyurt </v>
          </cell>
          <cell r="B424">
            <v>362</v>
          </cell>
          <cell r="C424" t="str">
            <v>439 20 70</v>
          </cell>
        </row>
        <row r="425">
          <cell r="A425" t="str">
            <v>Samsun Bafra Beledıye Cep</v>
          </cell>
          <cell r="B425">
            <v>362</v>
          </cell>
          <cell r="C425" t="str">
            <v>532 32 89</v>
          </cell>
        </row>
        <row r="426">
          <cell r="A426" t="str">
            <v>Samsun Çarşamba Beledıye</v>
          </cell>
          <cell r="B426">
            <v>362</v>
          </cell>
          <cell r="C426" t="str">
            <v>834 46 00</v>
          </cell>
        </row>
        <row r="427">
          <cell r="A427" t="str">
            <v>Samsun Fatsa Cem</v>
          </cell>
          <cell r="B427">
            <v>452</v>
          </cell>
          <cell r="C427" t="str">
            <v>423 57 93</v>
          </cell>
        </row>
        <row r="428">
          <cell r="A428" t="str">
            <v>Samsun Galaxy</v>
          </cell>
          <cell r="B428">
            <v>362</v>
          </cell>
          <cell r="C428" t="str">
            <v>230 68 30</v>
          </cell>
        </row>
        <row r="429">
          <cell r="A429" t="str">
            <v>Samsun Galaxy Çiftlik</v>
          </cell>
          <cell r="B429">
            <v>362</v>
          </cell>
          <cell r="C429" t="str">
            <v>234 36 66</v>
          </cell>
        </row>
        <row r="430">
          <cell r="A430" t="str">
            <v>Samsun Konakplex</v>
          </cell>
          <cell r="B430">
            <v>362</v>
          </cell>
          <cell r="C430" t="str">
            <v>431 24 71</v>
          </cell>
        </row>
        <row r="431">
          <cell r="A431" t="str">
            <v>Samsun Movizone Oskar</v>
          </cell>
          <cell r="B431">
            <v>362</v>
          </cell>
          <cell r="C431" t="str">
            <v>465 63 33</v>
          </cell>
        </row>
        <row r="432">
          <cell r="A432" t="str">
            <v>Samsun Vezirköprü Vabartum Sinemaları</v>
          </cell>
          <cell r="B432">
            <v>362</v>
          </cell>
          <cell r="C432" t="str">
            <v>646 16 63</v>
          </cell>
        </row>
        <row r="433">
          <cell r="A433" t="str">
            <v>Siirt Siskav Kültür Sineması</v>
          </cell>
          <cell r="B433">
            <v>484</v>
          </cell>
          <cell r="C433" t="str">
            <v>223 44 36</v>
          </cell>
        </row>
        <row r="434">
          <cell r="A434" t="str">
            <v>Sinop Deniz Sineması</v>
          </cell>
          <cell r="B434">
            <v>368</v>
          </cell>
          <cell r="C434" t="str">
            <v>261 06 43</v>
          </cell>
        </row>
        <row r="435">
          <cell r="A435" t="str">
            <v>Sivas Klas</v>
          </cell>
          <cell r="B435">
            <v>346</v>
          </cell>
          <cell r="C435" t="str">
            <v>224 12 01</v>
          </cell>
        </row>
        <row r="436">
          <cell r="A436" t="str">
            <v>Sivas Klas 2</v>
          </cell>
          <cell r="B436">
            <v>346</v>
          </cell>
          <cell r="C436" t="str">
            <v>224 23 54</v>
          </cell>
        </row>
        <row r="437">
          <cell r="A437" t="str">
            <v>Sivas Polat Center</v>
          </cell>
          <cell r="B437">
            <v>346</v>
          </cell>
          <cell r="C437" t="str">
            <v>224 48 54</v>
          </cell>
        </row>
        <row r="438">
          <cell r="A438" t="str">
            <v>Sivas Suşehri Rüya Sineması</v>
          </cell>
          <cell r="B438">
            <v>346</v>
          </cell>
          <cell r="C438" t="str">
            <v>311 34 70</v>
          </cell>
        </row>
        <row r="439">
          <cell r="A439" t="str">
            <v>Şanlıurfa Abidepark Emek</v>
          </cell>
          <cell r="B439">
            <v>414</v>
          </cell>
          <cell r="C439" t="str">
            <v>313 55 05</v>
          </cell>
        </row>
        <row r="440">
          <cell r="A440" t="str">
            <v>Şanlıurfa Belediyesi</v>
          </cell>
          <cell r="B440">
            <v>0</v>
          </cell>
          <cell r="C440">
            <v>0</v>
          </cell>
        </row>
        <row r="441">
          <cell r="A441" t="str">
            <v>Şanlıurfa Sarayönü Emek</v>
          </cell>
          <cell r="B441">
            <v>414</v>
          </cell>
          <cell r="C441" t="str">
            <v>217 13 13</v>
          </cell>
        </row>
        <row r="442">
          <cell r="A442" t="str">
            <v>Şanlıurfa Siverek Sevgi Sineması</v>
          </cell>
          <cell r="B442">
            <v>414</v>
          </cell>
          <cell r="C442" t="str">
            <v>552 08 08</v>
          </cell>
        </row>
        <row r="443">
          <cell r="A443" t="str">
            <v>Şanlıurfa Urfa City Emek</v>
          </cell>
          <cell r="B443">
            <v>414</v>
          </cell>
          <cell r="C443" t="str">
            <v>316 12 03</v>
          </cell>
        </row>
        <row r="444">
          <cell r="A444" t="str">
            <v>Şanlıurfa Viranşehir Belediye Sin.</v>
          </cell>
          <cell r="B444">
            <v>414</v>
          </cell>
          <cell r="C444" t="str">
            <v>511 25 14</v>
          </cell>
        </row>
        <row r="445">
          <cell r="A445" t="str">
            <v>Tekirdağ AFM Tekira </v>
          </cell>
          <cell r="B445">
            <v>282</v>
          </cell>
          <cell r="C445" t="str">
            <v>264 22 20</v>
          </cell>
        </row>
        <row r="446">
          <cell r="A446" t="str">
            <v>Tekirdağ Çerkezköy Cinemy (Erna)</v>
          </cell>
          <cell r="B446">
            <v>282</v>
          </cell>
          <cell r="C446" t="str">
            <v>726 23 06</v>
          </cell>
        </row>
        <row r="447">
          <cell r="A447" t="str">
            <v>Tekirdağ Çerkezköy Cineplaza</v>
          </cell>
          <cell r="B447">
            <v>282</v>
          </cell>
          <cell r="C447" t="str">
            <v>717 90 09</v>
          </cell>
        </row>
        <row r="448">
          <cell r="A448" t="str">
            <v>Tekirdağ Çerkezköy Lemar </v>
          </cell>
          <cell r="B448">
            <v>282</v>
          </cell>
          <cell r="C448" t="str">
            <v>725 38 57</v>
          </cell>
        </row>
        <row r="449">
          <cell r="A449" t="str">
            <v>Tekirdağ Çorlu Orion Prestige</v>
          </cell>
          <cell r="B449">
            <v>282</v>
          </cell>
          <cell r="C449" t="str">
            <v>673 46 87</v>
          </cell>
        </row>
        <row r="450">
          <cell r="A450" t="str">
            <v>Tekirdağ Malkara Kültür Merkezi</v>
          </cell>
          <cell r="B450">
            <v>282</v>
          </cell>
          <cell r="C450" t="str">
            <v>427 01 72</v>
          </cell>
        </row>
        <row r="451">
          <cell r="A451" t="str">
            <v>Tokat Asberk</v>
          </cell>
          <cell r="B451">
            <v>356</v>
          </cell>
          <cell r="C451" t="str">
            <v>214 11 96</v>
          </cell>
        </row>
        <row r="452">
          <cell r="A452" t="str">
            <v>Tokat Erbaa Aile Sineması</v>
          </cell>
          <cell r="B452">
            <v>356</v>
          </cell>
          <cell r="C452" t="str">
            <v>715 54 38</v>
          </cell>
        </row>
        <row r="453">
          <cell r="A453" t="str">
            <v>Tokat Karizma</v>
          </cell>
          <cell r="B453">
            <v>356</v>
          </cell>
          <cell r="C453" t="str">
            <v>213 32 09</v>
          </cell>
        </row>
        <row r="454">
          <cell r="A454" t="str">
            <v>Tokat Turhal Klas Sineması</v>
          </cell>
          <cell r="B454">
            <v>356</v>
          </cell>
          <cell r="C454" t="str">
            <v>276 78 78</v>
          </cell>
        </row>
        <row r="455">
          <cell r="A455" t="str">
            <v>Tokat Yurtkur Karizma</v>
          </cell>
          <cell r="B455">
            <v>356</v>
          </cell>
          <cell r="C455" t="str">
            <v>213 32 09</v>
          </cell>
        </row>
        <row r="456">
          <cell r="A456" t="str">
            <v>Trabzon Akçabat Kültürpark</v>
          </cell>
          <cell r="B456">
            <v>462</v>
          </cell>
          <cell r="C456" t="str">
            <v>227 10 10 </v>
          </cell>
        </row>
        <row r="457">
          <cell r="A457" t="str">
            <v>Trabzon Atapark Avşar</v>
          </cell>
          <cell r="B457">
            <v>462</v>
          </cell>
          <cell r="C457" t="str">
            <v>223 18 81</v>
          </cell>
        </row>
        <row r="458">
          <cell r="A458" t="str">
            <v>Trabzon Cinebonus (Forum)</v>
          </cell>
          <cell r="B458">
            <v>462</v>
          </cell>
          <cell r="C458" t="str">
            <v>330 10 01</v>
          </cell>
        </row>
        <row r="459">
          <cell r="A459" t="str">
            <v>Trabzon RA</v>
          </cell>
          <cell r="B459">
            <v>462</v>
          </cell>
          <cell r="C459" t="str">
            <v>321 00 06</v>
          </cell>
        </row>
        <row r="460">
          <cell r="A460" t="str">
            <v>Trabzon Royal</v>
          </cell>
          <cell r="B460">
            <v>462</v>
          </cell>
          <cell r="C460" t="str">
            <v>323 33 77 </v>
          </cell>
        </row>
        <row r="461">
          <cell r="A461" t="str">
            <v>Uşak Cinens</v>
          </cell>
          <cell r="B461">
            <v>276</v>
          </cell>
          <cell r="C461" t="str">
            <v>227 72 22</v>
          </cell>
        </row>
        <row r="462">
          <cell r="A462" t="str">
            <v>Uşak Park</v>
          </cell>
          <cell r="B462">
            <v>276</v>
          </cell>
          <cell r="C462" t="str">
            <v>223 67 25</v>
          </cell>
        </row>
        <row r="463">
          <cell r="A463" t="str">
            <v>Van CineVan Artos Sinemaları</v>
          </cell>
          <cell r="B463">
            <v>432</v>
          </cell>
          <cell r="C463" t="str">
            <v>210 10 70</v>
          </cell>
        </row>
        <row r="464">
          <cell r="A464" t="str">
            <v>Van CineVan Turkuaz Sinemaları</v>
          </cell>
          <cell r="B464">
            <v>432</v>
          </cell>
          <cell r="C464" t="str">
            <v>210 22 66 </v>
          </cell>
        </row>
        <row r="465">
          <cell r="A465" t="str">
            <v>Kocaeli Karamürsel Eğitim Merkez Komutanlığı</v>
          </cell>
          <cell r="B465">
            <v>226</v>
          </cell>
          <cell r="C465" t="str">
            <v>462 83 10</v>
          </cell>
        </row>
        <row r="466">
          <cell r="A466" t="str">
            <v>Yalova Kipa Cinema Pınk</v>
          </cell>
          <cell r="B466">
            <v>226</v>
          </cell>
          <cell r="C466" t="str">
            <v>812 72 72</v>
          </cell>
        </row>
        <row r="467">
          <cell r="A467" t="str">
            <v>Yalova Özdilek Cinetime Sinemaları</v>
          </cell>
          <cell r="B467">
            <v>226</v>
          </cell>
          <cell r="C467" t="str">
            <v>351 54 54</v>
          </cell>
        </row>
        <row r="468">
          <cell r="A468" t="str">
            <v>Yozgat Yimpaş</v>
          </cell>
          <cell r="B468">
            <v>354</v>
          </cell>
          <cell r="C468" t="str">
            <v>217 87 00</v>
          </cell>
        </row>
        <row r="469">
          <cell r="A469" t="str">
            <v>Zonguldak Belediye Sın.</v>
          </cell>
          <cell r="B469">
            <v>372</v>
          </cell>
          <cell r="C469" t="str">
            <v>251 21 66</v>
          </cell>
        </row>
        <row r="470">
          <cell r="A470" t="str">
            <v>Zonguldak Çaycuma Bldy. Sineması</v>
          </cell>
          <cell r="B470">
            <v>372</v>
          </cell>
          <cell r="C470" t="str">
            <v>615 19 23</v>
          </cell>
        </row>
        <row r="471">
          <cell r="A471" t="str">
            <v>Zonguldak Demirpark AVM Prestige </v>
          </cell>
          <cell r="B471">
            <v>372</v>
          </cell>
          <cell r="C471" t="str">
            <v>257 87 72</v>
          </cell>
        </row>
        <row r="472">
          <cell r="A472" t="str">
            <v>Zonguldak Devrek Belediye</v>
          </cell>
          <cell r="B472">
            <v>372</v>
          </cell>
          <cell r="C472" t="str">
            <v>556 06 04</v>
          </cell>
        </row>
        <row r="473">
          <cell r="A473" t="str">
            <v>Zonguldak Karadeniz Ereğli Akm</v>
          </cell>
          <cell r="B473">
            <v>372</v>
          </cell>
          <cell r="C473" t="str">
            <v>316 14 84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Sinepop</v>
          </cell>
          <cell r="B207">
            <v>212</v>
          </cell>
          <cell r="C207" t="str">
            <v>251 11 76</v>
          </cell>
        </row>
        <row r="208">
          <cell r="A208" t="str">
            <v>İstanbul Beyoğlu Yeşilçam</v>
          </cell>
          <cell r="B208">
            <v>212</v>
          </cell>
          <cell r="C208" t="str">
            <v>293 68 00</v>
          </cell>
        </row>
        <row r="209">
          <cell r="A209" t="str">
            <v>İstanbul Boyut Müzik</v>
          </cell>
          <cell r="B209">
            <v>212</v>
          </cell>
          <cell r="C209" t="str">
            <v>270 48 30</v>
          </cell>
        </row>
        <row r="210">
          <cell r="A210" t="str">
            <v>İstanbul Büyükada Lale</v>
          </cell>
          <cell r="B210">
            <v>216</v>
          </cell>
          <cell r="C210" t="str">
            <v>382 81 06</v>
          </cell>
        </row>
        <row r="211">
          <cell r="A211" t="str">
            <v>İstanbul Büyükçekmece AFM Atirus</v>
          </cell>
          <cell r="B211">
            <v>212</v>
          </cell>
          <cell r="C211" t="str">
            <v>883 33 45</v>
          </cell>
        </row>
        <row r="212">
          <cell r="A212" t="str">
            <v>İstanbul Büyükçekmece Alkent 2000</v>
          </cell>
          <cell r="B212">
            <v>212</v>
          </cell>
          <cell r="C212" t="str">
            <v>873 62 62</v>
          </cell>
        </row>
        <row r="213">
          <cell r="A213" t="str">
            <v>İstanbul Büyükçekmece Fatih Üniversite Sinema S.</v>
          </cell>
          <cell r="B213">
            <v>212</v>
          </cell>
          <cell r="C213" t="str">
            <v>866 33 00</v>
          </cell>
        </row>
        <row r="214">
          <cell r="A214" t="str">
            <v>İstanbul Caddebostan AFM Budak</v>
          </cell>
          <cell r="B214">
            <v>216</v>
          </cell>
          <cell r="C214" t="str">
            <v>358 02 02</v>
          </cell>
        </row>
        <row r="215">
          <cell r="A215" t="str">
            <v>İstanbul Cevizli Oscar </v>
          </cell>
          <cell r="B215">
            <v>212</v>
          </cell>
          <cell r="C215" t="str">
            <v>352 09 97</v>
          </cell>
        </row>
        <row r="216">
          <cell r="A216" t="str">
            <v>İstanbul Çatalca Cinemy</v>
          </cell>
          <cell r="B216">
            <v>212</v>
          </cell>
          <cell r="C216" t="str">
            <v>789 57 51</v>
          </cell>
        </row>
        <row r="217">
          <cell r="A217" t="str">
            <v>İstanbul Çekmeköy Atlantis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Esenkent Sun Flower AVM</v>
          </cell>
          <cell r="B223">
            <v>212</v>
          </cell>
          <cell r="C223" t="str">
            <v>605 02 22</v>
          </cell>
        </row>
        <row r="224">
          <cell r="A224" t="str">
            <v>İstanbul Esenler Espri Site</v>
          </cell>
          <cell r="B224">
            <v>212</v>
          </cell>
          <cell r="C224" t="str">
            <v>610 47 20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Haramidere Cinetech Torium</v>
          </cell>
          <cell r="B238">
            <v>212</v>
          </cell>
          <cell r="C238" t="str">
            <v>832 14 11</v>
          </cell>
        </row>
        <row r="239">
          <cell r="A239" t="str">
            <v>İstanbul İstinye AFM İstinye Park</v>
          </cell>
          <cell r="B239">
            <v>212</v>
          </cell>
          <cell r="C239" t="str">
            <v>345 62 45</v>
          </cell>
        </row>
        <row r="240">
          <cell r="A240" t="str">
            <v>İstanbul Kadıköy Atlantis</v>
          </cell>
          <cell r="B240">
            <v>216</v>
          </cell>
          <cell r="C240" t="str">
            <v>336 06 22</v>
          </cell>
        </row>
        <row r="241">
          <cell r="A241" t="str">
            <v>İstanbul Kadıköy Cinebonus (Nautilus)</v>
          </cell>
          <cell r="B241">
            <v>216</v>
          </cell>
          <cell r="C241" t="str">
            <v>339 85 85</v>
          </cell>
        </row>
        <row r="242">
          <cell r="A242" t="str">
            <v>İstanbul Kadıköy Kadıköy</v>
          </cell>
          <cell r="B242">
            <v>216</v>
          </cell>
          <cell r="C242" t="str">
            <v>337 74 00</v>
          </cell>
        </row>
        <row r="243">
          <cell r="A243" t="str">
            <v>İstanbul Kadıköy Moda</v>
          </cell>
          <cell r="B243">
            <v>216</v>
          </cell>
          <cell r="C243" t="str">
            <v>345 81 91</v>
          </cell>
        </row>
        <row r="244">
          <cell r="A244" t="str">
            <v>İstanbul Kadıköy Rexx</v>
          </cell>
          <cell r="B244">
            <v>216</v>
          </cell>
          <cell r="C244" t="str">
            <v>336 01 12</v>
          </cell>
        </row>
        <row r="245">
          <cell r="A245" t="str">
            <v>İstanbul Kadıköy Sinema Tek</v>
          </cell>
          <cell r="B245">
            <v>216</v>
          </cell>
          <cell r="C245" t="str">
            <v>345 00 23</v>
          </cell>
        </row>
        <row r="246">
          <cell r="A246" t="str">
            <v>İstanbul KAMERA FİLMCİLİK</v>
          </cell>
          <cell r="B246">
            <v>0</v>
          </cell>
          <cell r="C246">
            <v>0</v>
          </cell>
        </row>
        <row r="247">
          <cell r="A247" t="str">
            <v>İstanbul Kartal Atalar KST Sinemaze</v>
          </cell>
          <cell r="B247">
            <v>216</v>
          </cell>
          <cell r="C247" t="str">
            <v>389 25 23</v>
          </cell>
        </row>
        <row r="248">
          <cell r="A248" t="str">
            <v>İstanbul Kartal Vizyon</v>
          </cell>
          <cell r="B248">
            <v>216</v>
          </cell>
          <cell r="C248" t="str">
            <v>306 90 07</v>
          </cell>
        </row>
        <row r="249">
          <cell r="A249" t="str">
            <v>İstanbul Kavacık Boğaziçi</v>
          </cell>
          <cell r="B249">
            <v>216</v>
          </cell>
          <cell r="C249" t="str">
            <v>425 19 15</v>
          </cell>
        </row>
        <row r="250">
          <cell r="A250" t="str">
            <v>İstanbul Kemerburgaz CinePORT Göktürk</v>
          </cell>
          <cell r="B250">
            <v>212</v>
          </cell>
          <cell r="C250" t="str">
            <v>322 31 04</v>
          </cell>
        </row>
        <row r="251">
          <cell r="A251" t="str">
            <v>İstanbul Kozyatağı Cinebonus (Palladıum)</v>
          </cell>
          <cell r="B251">
            <v>216</v>
          </cell>
          <cell r="C251" t="str">
            <v>663 11 41</v>
          </cell>
        </row>
        <row r="252">
          <cell r="A252" t="str">
            <v>İstanbul Kozyatağı Cinepol</v>
          </cell>
          <cell r="B252">
            <v>216</v>
          </cell>
          <cell r="C252" t="str">
            <v>362 51 00</v>
          </cell>
        </row>
        <row r="253">
          <cell r="A253" t="str">
            <v>İstanbul Kozyatağı Kozzy Avşar</v>
          </cell>
          <cell r="B253">
            <v>216</v>
          </cell>
          <cell r="C253" t="str">
            <v>658 02 48</v>
          </cell>
        </row>
        <row r="254">
          <cell r="A254" t="str">
            <v>İstanbul Kozyatağı Wings Cinecıty</v>
          </cell>
          <cell r="B254">
            <v>216</v>
          </cell>
          <cell r="C254" t="str">
            <v>315 10 10</v>
          </cell>
        </row>
        <row r="255">
          <cell r="A255" t="str">
            <v>İstanbul Kurtköy AFM Atlantis</v>
          </cell>
          <cell r="B255">
            <v>216</v>
          </cell>
          <cell r="C255" t="str">
            <v>685 11 03</v>
          </cell>
        </row>
        <row r="256">
          <cell r="A256" t="str">
            <v>İstanbul Kültür ve Sanat </v>
          </cell>
          <cell r="B256">
            <v>212</v>
          </cell>
          <cell r="C256" t="str">
            <v>467 07 52</v>
          </cell>
        </row>
        <row r="257">
          <cell r="A257" t="str">
            <v>İstanbul Levent Cinebonus (Kanyon)</v>
          </cell>
          <cell r="B257">
            <v>212</v>
          </cell>
          <cell r="C257" t="str">
            <v>353 08 53</v>
          </cell>
        </row>
        <row r="258">
          <cell r="A258" t="str">
            <v>İstanbul Levent K.M. Onat Kutlar Sinema Salonu</v>
          </cell>
          <cell r="B258">
            <v>212</v>
          </cell>
          <cell r="C258" t="str">
            <v>268 17 30</v>
          </cell>
        </row>
        <row r="259">
          <cell r="A259" t="str">
            <v>İstanbul Maçka Cinebonus (G-Mall)</v>
          </cell>
          <cell r="B259">
            <v>212</v>
          </cell>
          <cell r="C259" t="str">
            <v>232 44 40</v>
          </cell>
        </row>
        <row r="260">
          <cell r="A260" t="str">
            <v>İstanbul Maltepe AFM Carrefour Park</v>
          </cell>
          <cell r="B260">
            <v>216</v>
          </cell>
          <cell r="C260" t="str">
            <v>515 12 12</v>
          </cell>
        </row>
        <row r="261">
          <cell r="A261" t="str">
            <v>İstanbul Maltepe Grandhouse</v>
          </cell>
          <cell r="B261">
            <v>216</v>
          </cell>
          <cell r="C261" t="str">
            <v>442 60 30</v>
          </cell>
        </row>
        <row r="262">
          <cell r="A262" t="str">
            <v>İstanbul Maslak Tim</v>
          </cell>
          <cell r="B262">
            <v>212</v>
          </cell>
          <cell r="C262" t="str">
            <v>286 66 05</v>
          </cell>
        </row>
        <row r="263">
          <cell r="A263" t="str">
            <v>İstanbul Mecidiyeköy AFM Profilo</v>
          </cell>
          <cell r="B263">
            <v>212</v>
          </cell>
          <cell r="C263" t="str">
            <v>212 56 12</v>
          </cell>
        </row>
        <row r="264">
          <cell r="A264" t="str">
            <v>İstanbul Mecidiyeköy Cinebonus (Cevahir)</v>
          </cell>
          <cell r="B264">
            <v>212</v>
          </cell>
          <cell r="C264" t="str">
            <v>380 15 15</v>
          </cell>
        </row>
        <row r="265">
          <cell r="A265" t="str">
            <v>İstanbul MNG KARGO</v>
          </cell>
          <cell r="B265">
            <v>0</v>
          </cell>
          <cell r="C265">
            <v>0</v>
          </cell>
        </row>
        <row r="266">
          <cell r="A266" t="str">
            <v>İstanbul Moda Deniz Klübü Derneği</v>
          </cell>
          <cell r="B266">
            <v>532</v>
          </cell>
          <cell r="C266" t="str">
            <v>740 63 23 </v>
          </cell>
        </row>
        <row r="267">
          <cell r="A267" t="str">
            <v>İstanbul Necip Fazıl Kısakürek KM</v>
          </cell>
          <cell r="B267">
            <v>212</v>
          </cell>
          <cell r="C267" t="str">
            <v>347 64 52</v>
          </cell>
        </row>
        <row r="268">
          <cell r="A268" t="str">
            <v>İstanbul Nişantaşı Cıtylıfe</v>
          </cell>
          <cell r="B268">
            <v>212</v>
          </cell>
          <cell r="C268" t="str">
            <v>373 35 35</v>
          </cell>
        </row>
        <row r="269">
          <cell r="A269" t="str">
            <v>İstanbul Osmanbey Gazi</v>
          </cell>
          <cell r="B269">
            <v>212</v>
          </cell>
          <cell r="C269" t="str">
            <v>247 96 65</v>
          </cell>
        </row>
        <row r="270">
          <cell r="A270" t="str">
            <v>İstanbul Pendik  AFM Pendorya</v>
          </cell>
          <cell r="B270">
            <v>216</v>
          </cell>
          <cell r="C270" t="str">
            <v>670 21 31</v>
          </cell>
        </row>
        <row r="271">
          <cell r="A271" t="str">
            <v>İstanbul Pendik Güney</v>
          </cell>
          <cell r="B271">
            <v>216</v>
          </cell>
          <cell r="C271" t="str">
            <v>354 13 88</v>
          </cell>
        </row>
        <row r="272">
          <cell r="A272" t="str">
            <v>İstanbul Pendik Oskar</v>
          </cell>
          <cell r="B272">
            <v>216</v>
          </cell>
          <cell r="C272" t="str">
            <v>390 09 70</v>
          </cell>
        </row>
        <row r="273">
          <cell r="A273" t="str">
            <v>İstanbul Sarıgazi Fabulist Atlantis</v>
          </cell>
          <cell r="B273">
            <v>216</v>
          </cell>
          <cell r="C273" t="str">
            <v>698 12 00</v>
          </cell>
        </row>
        <row r="274">
          <cell r="A274" t="str">
            <v>İstanbul Sefaköy Armonipak Prestıge</v>
          </cell>
          <cell r="B274">
            <v>212</v>
          </cell>
          <cell r="C274" t="str">
            <v>540 20 94</v>
          </cell>
        </row>
        <row r="275">
          <cell r="A275" t="str">
            <v>İstanbul Silivri Kipa Cinema Pınk</v>
          </cell>
          <cell r="B275">
            <v>212</v>
          </cell>
          <cell r="C275" t="str">
            <v>729 01 20</v>
          </cell>
        </row>
        <row r="276">
          <cell r="A276" t="str">
            <v>İstanbul SONY MUSIC</v>
          </cell>
          <cell r="B276">
            <v>0</v>
          </cell>
          <cell r="C276">
            <v>0</v>
          </cell>
        </row>
        <row r="277">
          <cell r="A277" t="str">
            <v>İstanbul Suadiye Movieplex</v>
          </cell>
          <cell r="B277">
            <v>216</v>
          </cell>
          <cell r="C277" t="str">
            <v>380 90 61</v>
          </cell>
        </row>
        <row r="278">
          <cell r="A278" t="str">
            <v>İstanbul Şantiye Film</v>
          </cell>
          <cell r="B278">
            <v>212</v>
          </cell>
          <cell r="C278" t="str">
            <v>358 59 59</v>
          </cell>
        </row>
        <row r="279">
          <cell r="A279" t="str">
            <v>İstanbul Şaşkınbakkal Megaplex</v>
          </cell>
          <cell r="B279">
            <v>216</v>
          </cell>
          <cell r="C279" t="str">
            <v>467 44 67</v>
          </cell>
        </row>
        <row r="280">
          <cell r="A280" t="str">
            <v>İstanbul Şirinevler Osmanlı Çarşı Sinemay </v>
          </cell>
          <cell r="B280">
            <v>212</v>
          </cell>
          <cell r="C280" t="str">
            <v>452 19 00</v>
          </cell>
        </row>
        <row r="281">
          <cell r="A281" t="str">
            <v>İstanbul Şişli Movieplex</v>
          </cell>
          <cell r="B281">
            <v>212</v>
          </cell>
          <cell r="C281" t="str">
            <v>296 42 60</v>
          </cell>
        </row>
        <row r="282">
          <cell r="A282" t="str">
            <v>İstanbul Ti Film</v>
          </cell>
          <cell r="B282">
            <v>216</v>
          </cell>
          <cell r="C282" t="str">
            <v>343 63 90</v>
          </cell>
        </row>
        <row r="283">
          <cell r="A283" t="str">
            <v>İstanbul Tuzla Deniz Harp Okulu</v>
          </cell>
          <cell r="B283">
            <v>216</v>
          </cell>
          <cell r="C283" t="str">
            <v>395 26 30</v>
          </cell>
        </row>
        <row r="284">
          <cell r="A284" t="str">
            <v>İstanbul Tuzla Sahil Sineması</v>
          </cell>
          <cell r="B284">
            <v>216</v>
          </cell>
          <cell r="C284" t="str">
            <v>446 91 89</v>
          </cell>
        </row>
        <row r="285">
          <cell r="A285" t="str">
            <v>İstanbul Ümraniye AFM Carrefour</v>
          </cell>
          <cell r="B285">
            <v>216</v>
          </cell>
          <cell r="C285" t="str">
            <v>525 14 44</v>
          </cell>
        </row>
        <row r="286">
          <cell r="A286" t="str">
            <v>İstanbul Ümraniye Cinebonus ( Meydan )</v>
          </cell>
          <cell r="B286">
            <v>216</v>
          </cell>
          <cell r="C286" t="str">
            <v>466 58 00</v>
          </cell>
        </row>
        <row r="287">
          <cell r="A287" t="str">
            <v>İstanbul Üsküdar Belediyesi 75.yıl Ünalan K.M.</v>
          </cell>
          <cell r="B287">
            <v>0</v>
          </cell>
          <cell r="C287">
            <v>0</v>
          </cell>
        </row>
        <row r="288">
          <cell r="A288" t="str">
            <v>İstanbul Yenibosna Starcity Site</v>
          </cell>
          <cell r="B288">
            <v>212</v>
          </cell>
          <cell r="C288" t="str">
            <v>603 42 45</v>
          </cell>
        </row>
        <row r="289">
          <cell r="A289" t="str">
            <v>İstanbul Yeşilyurt Hava Harp Okulu</v>
          </cell>
          <cell r="B289">
            <v>212</v>
          </cell>
          <cell r="C289" t="str">
            <v>663 24 90</v>
          </cell>
        </row>
        <row r="290">
          <cell r="A290" t="str">
            <v>İstanbul Zeytinburnu Cinecity Olivium</v>
          </cell>
          <cell r="B290">
            <v>212</v>
          </cell>
          <cell r="C290" t="str">
            <v>546 96 96</v>
          </cell>
        </row>
        <row r="291">
          <cell r="A291" t="str">
            <v>İzmir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AFM Park Bornova </v>
          </cell>
          <cell r="B293">
            <v>232</v>
          </cell>
          <cell r="C293" t="str">
            <v>373 73 20</v>
          </cell>
        </row>
        <row r="294">
          <cell r="A294" t="str">
            <v>İzmir AFM Passtel</v>
          </cell>
          <cell r="B294">
            <v>232</v>
          </cell>
          <cell r="C294" t="str">
            <v>489 22 00</v>
          </cell>
        </row>
        <row r="295">
          <cell r="A295" t="str">
            <v>İzmir Alsancak İzmir</v>
          </cell>
          <cell r="B295">
            <v>232</v>
          </cell>
          <cell r="C295" t="str">
            <v>421 42 61</v>
          </cell>
        </row>
        <row r="296">
          <cell r="A296" t="str">
            <v>İzmir Alsancak Karaca</v>
          </cell>
          <cell r="B296">
            <v>232</v>
          </cell>
          <cell r="C296" t="str">
            <v>445 87 76 </v>
          </cell>
        </row>
        <row r="297">
          <cell r="A297" t="str">
            <v>İzmir Aysa Organizasyon </v>
          </cell>
          <cell r="B297">
            <v>232</v>
          </cell>
          <cell r="C297" t="str">
            <v>464 76 95</v>
          </cell>
        </row>
        <row r="298">
          <cell r="A298" t="str">
            <v>İzmir Balçova Agora</v>
          </cell>
          <cell r="B298">
            <v>232</v>
          </cell>
          <cell r="C298" t="str">
            <v>278 10 10</v>
          </cell>
        </row>
        <row r="299">
          <cell r="A299" t="str">
            <v>İzmir Balçova Palmiye Avşar</v>
          </cell>
          <cell r="B299">
            <v>232</v>
          </cell>
          <cell r="C299" t="str">
            <v>277 48 00 </v>
          </cell>
        </row>
        <row r="300">
          <cell r="A300" t="str">
            <v>İzmir Bergama Atlas</v>
          </cell>
          <cell r="B300">
            <v>232</v>
          </cell>
          <cell r="C300" t="str">
            <v>667 22 40</v>
          </cell>
        </row>
        <row r="301">
          <cell r="A301" t="str">
            <v>İzmir Bornova Batı</v>
          </cell>
          <cell r="B301">
            <v>232</v>
          </cell>
          <cell r="C301" t="str">
            <v>347 58 25</v>
          </cell>
        </row>
        <row r="302">
          <cell r="A302" t="str">
            <v>İzmir Bornova Hayat Açıkhava Sineması</v>
          </cell>
          <cell r="B302">
            <v>232</v>
          </cell>
          <cell r="C302" t="str">
            <v>339 77 36</v>
          </cell>
        </row>
        <row r="303">
          <cell r="A303" t="str">
            <v>İzmir Buca B.K.M.</v>
          </cell>
          <cell r="B303">
            <v>232</v>
          </cell>
          <cell r="C303" t="str">
            <v>440 93 93</v>
          </cell>
        </row>
        <row r="304">
          <cell r="A304" t="str">
            <v>İzmir Cinebonus (Kipa Balçova)</v>
          </cell>
          <cell r="B304">
            <v>232</v>
          </cell>
          <cell r="C304" t="str">
            <v>278 87 87</v>
          </cell>
        </row>
        <row r="305">
          <cell r="A305" t="str">
            <v>İzmir Cinebonus (Konak Pier)</v>
          </cell>
          <cell r="B305">
            <v>232</v>
          </cell>
          <cell r="C305" t="str">
            <v>446 90 40</v>
          </cell>
        </row>
        <row r="306">
          <cell r="A306" t="str">
            <v>İzmir Cinebonus (Ykm)</v>
          </cell>
          <cell r="B306">
            <v>232</v>
          </cell>
          <cell r="C306" t="str">
            <v>425 01 25</v>
          </cell>
        </row>
        <row r="307">
          <cell r="A307" t="str">
            <v>İzmir Çamlıca Sineması</v>
          </cell>
          <cell r="B307">
            <v>232</v>
          </cell>
          <cell r="C307" t="str">
            <v>343 83 15</v>
          </cell>
        </row>
        <row r="308">
          <cell r="A308" t="str">
            <v>İzmir Çeşme Babylon Yazlık</v>
          </cell>
          <cell r="B308">
            <v>0</v>
          </cell>
          <cell r="C308">
            <v>0</v>
          </cell>
        </row>
        <row r="309">
          <cell r="A309" t="str">
            <v>İzmir Çeşme Hollywood</v>
          </cell>
          <cell r="B309">
            <v>232</v>
          </cell>
          <cell r="C309" t="str">
            <v>712 07 13</v>
          </cell>
        </row>
        <row r="310">
          <cell r="A310" t="str">
            <v>İzmir Çeşme Site</v>
          </cell>
          <cell r="B310">
            <v>232</v>
          </cell>
          <cell r="C310" t="str">
            <v>483 75 11</v>
          </cell>
        </row>
        <row r="311">
          <cell r="A311" t="str">
            <v>İzmir Çiğli Cinecity Kipa</v>
          </cell>
          <cell r="B311">
            <v>232</v>
          </cell>
          <cell r="C311" t="str">
            <v>386 58 88</v>
          </cell>
        </row>
        <row r="312">
          <cell r="A312" t="str">
            <v>İzmir Dokuz Eylül Üniversitesi</v>
          </cell>
          <cell r="B312">
            <v>232</v>
          </cell>
          <cell r="C312" t="str">
            <v>412 10 85</v>
          </cell>
        </row>
        <row r="313">
          <cell r="A313" t="str">
            <v>İzmir Ege Kültür Sanat Organizasyon</v>
          </cell>
          <cell r="B313">
            <v>232</v>
          </cell>
          <cell r="C313" t="str">
            <v>445 21 12</v>
          </cell>
        </row>
        <row r="314">
          <cell r="A314" t="str">
            <v>İzmir Ege Üni.Sinema Kampüs</v>
          </cell>
          <cell r="B314">
            <v>232</v>
          </cell>
          <cell r="C314" t="str">
            <v>389 12 44</v>
          </cell>
        </row>
        <row r="315">
          <cell r="A315" t="str">
            <v>İzmir Elif Açık Hava Sineması</v>
          </cell>
          <cell r="B315">
            <v>232</v>
          </cell>
          <cell r="C315" t="str">
            <v>388 12 44</v>
          </cell>
        </row>
        <row r="316">
          <cell r="A316" t="str">
            <v>İzmir Foça Belediye Reha Midilli K.M.</v>
          </cell>
          <cell r="B316">
            <v>232</v>
          </cell>
          <cell r="C316" t="str">
            <v>812 59 97</v>
          </cell>
        </row>
        <row r="317">
          <cell r="A317" t="str">
            <v>İzmir Gaziemir Kipa Hollywood</v>
          </cell>
          <cell r="B317">
            <v>232</v>
          </cell>
          <cell r="C317" t="str">
            <v>272 76 66</v>
          </cell>
        </row>
        <row r="318">
          <cell r="A318" t="str">
            <v>İzmir İzfaş </v>
          </cell>
          <cell r="B318">
            <v>232</v>
          </cell>
          <cell r="C318" t="str">
            <v>497 11 45</v>
          </cell>
        </row>
        <row r="319">
          <cell r="A319" t="str">
            <v>İzmir Karşıyaka Deniz Sineması</v>
          </cell>
          <cell r="B319">
            <v>232</v>
          </cell>
          <cell r="C319" t="str">
            <v>381 64 61</v>
          </cell>
        </row>
        <row r="320">
          <cell r="A320" t="str">
            <v>İzmir Konak Sineması</v>
          </cell>
          <cell r="B320">
            <v>232</v>
          </cell>
          <cell r="C320" t="str">
            <v>483 21 91</v>
          </cell>
        </row>
        <row r="321">
          <cell r="A321" t="str">
            <v>İzmir Konak Şan</v>
          </cell>
          <cell r="B321">
            <v>232</v>
          </cell>
          <cell r="C321" t="str">
            <v>483 75 11</v>
          </cell>
        </row>
        <row r="322">
          <cell r="A322" t="str">
            <v>İzmir Menemen Belediyesi Kültür Merkezi</v>
          </cell>
          <cell r="B322">
            <v>232</v>
          </cell>
          <cell r="C322" t="str">
            <v>832 14 11</v>
          </cell>
        </row>
        <row r="323">
          <cell r="A323" t="str">
            <v>İzmir Ödemiş Belediye K.M. (Cep)</v>
          </cell>
          <cell r="B323">
            <v>232</v>
          </cell>
          <cell r="C323" t="str">
            <v>545 35 49</v>
          </cell>
        </row>
        <row r="324">
          <cell r="A324" t="str">
            <v>İzmir Tire Belediye Şehir</v>
          </cell>
          <cell r="B324">
            <v>232</v>
          </cell>
          <cell r="C324" t="str">
            <v>512 18 15</v>
          </cell>
        </row>
        <row r="325">
          <cell r="A325" t="str">
            <v>İzmir Tire Seha Gidel Kültür Salonu</v>
          </cell>
          <cell r="B325">
            <v>232</v>
          </cell>
          <cell r="C325" t="str">
            <v>512 18 15</v>
          </cell>
        </row>
        <row r="326">
          <cell r="A326" t="str">
            <v>İzmir Torbalı Kipa Vizyon</v>
          </cell>
          <cell r="B326">
            <v>232</v>
          </cell>
          <cell r="C326" t="str">
            <v>853 27 25</v>
          </cell>
        </row>
        <row r="327">
          <cell r="A327" t="str">
            <v>İzmit Belsa Plaza Sineması</v>
          </cell>
          <cell r="B327">
            <v>262</v>
          </cell>
          <cell r="C327" t="str">
            <v>324 58 41</v>
          </cell>
        </row>
        <row r="328">
          <cell r="A328" t="str">
            <v>İzmit Cinepark</v>
          </cell>
          <cell r="B328">
            <v>262</v>
          </cell>
          <cell r="C328" t="str">
            <v>311 77 43</v>
          </cell>
        </row>
        <row r="329">
          <cell r="A329" t="str">
            <v>İzmit Derince Galaksine </v>
          </cell>
          <cell r="B329">
            <v>262</v>
          </cell>
          <cell r="C329" t="str">
            <v>233 58 70 </v>
          </cell>
        </row>
        <row r="330">
          <cell r="A330" t="str">
            <v>İzmit Dolphin</v>
          </cell>
          <cell r="B330">
            <v>262</v>
          </cell>
          <cell r="C330" t="str">
            <v>323 50 24</v>
          </cell>
        </row>
        <row r="331">
          <cell r="A331" t="str">
            <v>İzmit Gölcük Garnizon Sineması</v>
          </cell>
          <cell r="B331">
            <v>262</v>
          </cell>
          <cell r="C331" t="str">
            <v>414 66 36</v>
          </cell>
        </row>
        <row r="332">
          <cell r="A332" t="str">
            <v>İzmit N-City</v>
          </cell>
          <cell r="B332">
            <v>262</v>
          </cell>
          <cell r="C332" t="str">
            <v>325 20 00</v>
          </cell>
        </row>
        <row r="333">
          <cell r="A333" t="str">
            <v>İzmit Özdilek Cinetime Sinemaları</v>
          </cell>
          <cell r="B333">
            <v>262</v>
          </cell>
          <cell r="C333" t="str">
            <v>371 19 26</v>
          </cell>
        </row>
        <row r="334">
          <cell r="A334" t="str">
            <v>Kocaeli Cinebonus (Gebze Center)</v>
          </cell>
          <cell r="B334">
            <v>262</v>
          </cell>
          <cell r="C334" t="str">
            <v>641 66 56</v>
          </cell>
        </row>
        <row r="335">
          <cell r="A335" t="str">
            <v>Kocaeli Gölcük Dünya</v>
          </cell>
          <cell r="B335">
            <v>262</v>
          </cell>
          <cell r="C335" t="str">
            <v>412 46 19</v>
          </cell>
        </row>
        <row r="336">
          <cell r="A336" t="str">
            <v>Kocaeli Karamürsel Belediye Sineması</v>
          </cell>
          <cell r="B336">
            <v>262</v>
          </cell>
          <cell r="C336" t="str">
            <v>452 49 14</v>
          </cell>
        </row>
        <row r="337">
          <cell r="A337" t="str">
            <v>K.Maraş Afşin Kültür Merkezi</v>
          </cell>
          <cell r="B337">
            <v>344</v>
          </cell>
          <cell r="C337" t="str">
            <v>511 63 63</v>
          </cell>
        </row>
        <row r="338">
          <cell r="A338" t="str">
            <v>K.Maraş Arsan Arnelia</v>
          </cell>
          <cell r="B338">
            <v>344</v>
          </cell>
          <cell r="C338" t="str">
            <v>215 88 22</v>
          </cell>
        </row>
        <row r="339">
          <cell r="A339" t="str">
            <v>K.Maraş Arsan Center</v>
          </cell>
          <cell r="B339">
            <v>344</v>
          </cell>
          <cell r="C339" t="str">
            <v>235 33 10</v>
          </cell>
        </row>
        <row r="340">
          <cell r="A340" t="str">
            <v>K.Maraş Cinemall</v>
          </cell>
          <cell r="B340">
            <v>344</v>
          </cell>
          <cell r="C340" t="str">
            <v>221 77 70</v>
          </cell>
        </row>
        <row r="341">
          <cell r="A341" t="str">
            <v>K.Maraş Elbistan K.M.</v>
          </cell>
          <cell r="B341">
            <v>344</v>
          </cell>
          <cell r="C341" t="str">
            <v>415 49 49</v>
          </cell>
        </row>
        <row r="342">
          <cell r="A342" t="str">
            <v>Karabük Onel AVM Prestige Sinemaları</v>
          </cell>
          <cell r="B342">
            <v>370</v>
          </cell>
          <cell r="C342" t="str">
            <v>412 86 45</v>
          </cell>
        </row>
        <row r="343">
          <cell r="A343" t="str">
            <v>Karabük Safranbolu Atamerkez</v>
          </cell>
          <cell r="B343">
            <v>370</v>
          </cell>
          <cell r="C343" t="str">
            <v>712 22 04</v>
          </cell>
        </row>
        <row r="344">
          <cell r="A344" t="str">
            <v>Karaman Makro</v>
          </cell>
          <cell r="B344">
            <v>338</v>
          </cell>
          <cell r="C344" t="str">
            <v>213 61 31</v>
          </cell>
        </row>
        <row r="345">
          <cell r="A345" t="str">
            <v>Karaman Sine Nas</v>
          </cell>
          <cell r="B345">
            <v>338</v>
          </cell>
          <cell r="C345" t="str">
            <v>214 84 44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Kastamonu  Barutçuoğlu</v>
          </cell>
          <cell r="B347">
            <v>366</v>
          </cell>
          <cell r="C347" t="str">
            <v>212 57 77 </v>
          </cell>
        </row>
        <row r="348">
          <cell r="A348" t="str">
            <v>Kastamonu Cine Zirve</v>
          </cell>
          <cell r="B348">
            <v>366</v>
          </cell>
          <cell r="C348" t="str">
            <v>212 97 57</v>
          </cell>
        </row>
        <row r="349">
          <cell r="A349" t="str">
            <v>Kayseri Cinebonus (Kayseri Park)</v>
          </cell>
          <cell r="B349">
            <v>352</v>
          </cell>
          <cell r="C349" t="str">
            <v>223 20 10</v>
          </cell>
        </row>
        <row r="350">
          <cell r="A350" t="str">
            <v>Kayseri Kasserıa</v>
          </cell>
          <cell r="B350">
            <v>352</v>
          </cell>
          <cell r="C350" t="str">
            <v>223 11 53</v>
          </cell>
        </row>
        <row r="351">
          <cell r="A351" t="str">
            <v>Kayseri Onay</v>
          </cell>
          <cell r="B351">
            <v>352</v>
          </cell>
          <cell r="C351" t="str">
            <v>222 13 13 </v>
          </cell>
        </row>
        <row r="352">
          <cell r="A352" t="str">
            <v>Kıbrıs  Lefkoşa Lemarplex</v>
          </cell>
          <cell r="B352">
            <v>392</v>
          </cell>
          <cell r="C352" t="str">
            <v>223 53 95</v>
          </cell>
        </row>
        <row r="353">
          <cell r="A353" t="str">
            <v>Kıbrıs Girne Galleria</v>
          </cell>
          <cell r="B353">
            <v>392</v>
          </cell>
          <cell r="C353" t="str">
            <v>227 70 30</v>
          </cell>
        </row>
        <row r="354">
          <cell r="A354" t="str">
            <v>Kıbrıs Girne Lemarplex</v>
          </cell>
          <cell r="B354">
            <v>392</v>
          </cell>
          <cell r="C354" t="str">
            <v>822 33 99</v>
          </cell>
        </row>
        <row r="355">
          <cell r="A355" t="str">
            <v>Kıbrıs Güzelyurt Lemarplex</v>
          </cell>
          <cell r="B355">
            <v>392</v>
          </cell>
          <cell r="C355" t="str">
            <v>714 69 40</v>
          </cell>
        </row>
        <row r="356">
          <cell r="A356" t="str">
            <v>Kıbrıs Lefkoşa Galleria Cinema Club</v>
          </cell>
          <cell r="B356">
            <v>392</v>
          </cell>
          <cell r="C356" t="str">
            <v>227 70 30</v>
          </cell>
        </row>
        <row r="357">
          <cell r="A357" t="str">
            <v>Kıbrıs Lefkoşa Mısırlızade</v>
          </cell>
          <cell r="B357">
            <v>392</v>
          </cell>
          <cell r="C357" t="str">
            <v>365 12 70</v>
          </cell>
        </row>
        <row r="358">
          <cell r="A358" t="str">
            <v>Kıbrıs Magosa Galeria Cinema Clup</v>
          </cell>
          <cell r="B358">
            <v>392</v>
          </cell>
          <cell r="C358" t="str">
            <v>365 12 70</v>
          </cell>
        </row>
        <row r="359">
          <cell r="A359" t="str">
            <v>Kırıkkale Kültür Merkezi</v>
          </cell>
          <cell r="B359">
            <v>318</v>
          </cell>
          <cell r="C359" t="str">
            <v>224 26 84</v>
          </cell>
        </row>
        <row r="360">
          <cell r="A360" t="str">
            <v>Kırıkkale Makro</v>
          </cell>
          <cell r="B360">
            <v>318</v>
          </cell>
          <cell r="C360" t="str">
            <v>218 88 55</v>
          </cell>
        </row>
        <row r="361">
          <cell r="A361" t="str">
            <v>Kırklareli Cine Plaza</v>
          </cell>
          <cell r="B361">
            <v>288</v>
          </cell>
          <cell r="C361" t="str">
            <v>214 82 88</v>
          </cell>
        </row>
        <row r="362">
          <cell r="A362" t="str">
            <v>Kırklareli Lüleburgaz Plaza</v>
          </cell>
          <cell r="B362">
            <v>288</v>
          </cell>
          <cell r="C362" t="str">
            <v> 412 39 09 </v>
          </cell>
        </row>
        <row r="363">
          <cell r="A363" t="str">
            <v>Kırşehir Klas</v>
          </cell>
          <cell r="B363">
            <v>386</v>
          </cell>
          <cell r="C363" t="str">
            <v>213 13 44</v>
          </cell>
        </row>
        <row r="364">
          <cell r="A364" t="str">
            <v>Konya Akşehir Kültür Merkezi </v>
          </cell>
          <cell r="B364">
            <v>332</v>
          </cell>
          <cell r="C364" t="str">
            <v>813 52 57</v>
          </cell>
        </row>
        <row r="365">
          <cell r="A365" t="str">
            <v>Konya Beyşehir Göl Sineması</v>
          </cell>
          <cell r="B365">
            <v>332</v>
          </cell>
          <cell r="C365" t="str">
            <v>512 55 65</v>
          </cell>
        </row>
        <row r="366">
          <cell r="A366" t="str">
            <v>Konya Ereğli Park Site Avşar</v>
          </cell>
          <cell r="B366">
            <v>332</v>
          </cell>
          <cell r="C366" t="str">
            <v>710 02 30</v>
          </cell>
        </row>
        <row r="367">
          <cell r="A367" t="str">
            <v>Konya Kampüs Cinens</v>
          </cell>
          <cell r="B367">
            <v>332</v>
          </cell>
          <cell r="C367" t="str">
            <v>241 42 00</v>
          </cell>
        </row>
        <row r="368">
          <cell r="A368" t="str">
            <v>Konya Kipa Cinens</v>
          </cell>
          <cell r="B368">
            <v>332</v>
          </cell>
          <cell r="C368" t="str">
            <v>247 22 25</v>
          </cell>
        </row>
        <row r="369">
          <cell r="A369" t="str">
            <v>Konya Kule Center Avşar</v>
          </cell>
          <cell r="B369">
            <v>332</v>
          </cell>
          <cell r="C369" t="str">
            <v>233 28 72</v>
          </cell>
        </row>
        <row r="370">
          <cell r="A370" t="str">
            <v>Kütahya Cinens</v>
          </cell>
          <cell r="B370">
            <v>274</v>
          </cell>
          <cell r="C370" t="str">
            <v>224 75 57</v>
          </cell>
        </row>
        <row r="371">
          <cell r="A371" t="str">
            <v>Kütahya Hotaş</v>
          </cell>
          <cell r="B371">
            <v>274</v>
          </cell>
          <cell r="C371" t="str">
            <v>224 09 90 </v>
          </cell>
        </row>
        <row r="372">
          <cell r="A372" t="str">
            <v>Kütahya Tavşanlı Cinens </v>
          </cell>
          <cell r="B372">
            <v>274</v>
          </cell>
          <cell r="C372" t="str">
            <v>224 75 57</v>
          </cell>
        </row>
        <row r="373">
          <cell r="A373" t="str">
            <v>Malatya Park Avşar</v>
          </cell>
          <cell r="B373">
            <v>422</v>
          </cell>
          <cell r="C373" t="str">
            <v>212 83 85</v>
          </cell>
        </row>
        <row r="374">
          <cell r="A374" t="str">
            <v>Malatya Yeşil</v>
          </cell>
          <cell r="B374">
            <v>422</v>
          </cell>
          <cell r="C374" t="str">
            <v>321 12 22</v>
          </cell>
        </row>
        <row r="375">
          <cell r="A375" t="str">
            <v>Manisa Akhisar Belediye</v>
          </cell>
          <cell r="B375">
            <v>236</v>
          </cell>
          <cell r="C375" t="str">
            <v>413 59 91</v>
          </cell>
        </row>
        <row r="376">
          <cell r="A376" t="str">
            <v>Manisa Alaşehir AKM</v>
          </cell>
          <cell r="B376">
            <v>236</v>
          </cell>
          <cell r="C376" t="str">
            <v>654 35 36</v>
          </cell>
        </row>
        <row r="377">
          <cell r="A377" t="str">
            <v>Manisa Çınar Center</v>
          </cell>
          <cell r="B377">
            <v>236</v>
          </cell>
          <cell r="C377" t="str">
            <v>232 05 62</v>
          </cell>
        </row>
        <row r="378">
          <cell r="A378" t="str">
            <v>Manisa Demirci Şehir Sineması</v>
          </cell>
          <cell r="B378">
            <v>232</v>
          </cell>
          <cell r="C378" t="str">
            <v>442 05 17</v>
          </cell>
        </row>
        <row r="379">
          <cell r="A379" t="str">
            <v>Manisa Hollywood 2000</v>
          </cell>
          <cell r="B379">
            <v>236</v>
          </cell>
          <cell r="C379" t="str">
            <v>234 47 55</v>
          </cell>
        </row>
        <row r="380">
          <cell r="A380" t="str">
            <v>Manisa Karaköy Hollywood</v>
          </cell>
          <cell r="B380">
            <v>236</v>
          </cell>
          <cell r="C380" t="str">
            <v>238 66 46</v>
          </cell>
        </row>
        <row r="381">
          <cell r="A381" t="str">
            <v>Manisa Salihli Çarşı Hollywood</v>
          </cell>
          <cell r="B381">
            <v>236</v>
          </cell>
          <cell r="C381" t="str">
            <v>712 00 00</v>
          </cell>
        </row>
        <row r="382">
          <cell r="A382" t="str">
            <v>Manisa Salihli Kipa Hollywood</v>
          </cell>
          <cell r="B382">
            <v>236</v>
          </cell>
          <cell r="C382" t="str">
            <v>715 12 55</v>
          </cell>
        </row>
        <row r="383">
          <cell r="A383" t="str">
            <v>Manisa Seaş Sotes</v>
          </cell>
          <cell r="B383">
            <v>236</v>
          </cell>
          <cell r="C383" t="str">
            <v>613 19 83</v>
          </cell>
        </row>
        <row r="384">
          <cell r="A384" t="str">
            <v>Manisa Turgutlu Belediye</v>
          </cell>
          <cell r="B384">
            <v>236</v>
          </cell>
          <cell r="C384" t="str">
            <v>277 78 88</v>
          </cell>
        </row>
        <row r="385">
          <cell r="A385" t="str">
            <v>Manisa Turgutlu Pollywood Sineması</v>
          </cell>
          <cell r="B385">
            <v>236</v>
          </cell>
          <cell r="C385" t="str">
            <v>314 50 51</v>
          </cell>
        </row>
        <row r="386">
          <cell r="A386" t="str">
            <v>Mardin Kızıltepe Cine Onur</v>
          </cell>
          <cell r="B386">
            <v>482</v>
          </cell>
          <cell r="C386" t="str">
            <v>312 77 56</v>
          </cell>
        </row>
        <row r="387">
          <cell r="A387" t="str">
            <v>Mersin Cep</v>
          </cell>
          <cell r="B387">
            <v>324</v>
          </cell>
          <cell r="C387" t="str">
            <v>327 87 87</v>
          </cell>
        </row>
        <row r="388">
          <cell r="A388" t="str">
            <v>Mersin Cınebonus (Forum)</v>
          </cell>
          <cell r="B388">
            <v>324</v>
          </cell>
          <cell r="C388" t="str">
            <v>331 51 51</v>
          </cell>
        </row>
        <row r="389">
          <cell r="A389" t="str">
            <v>Mersin Cinemall</v>
          </cell>
          <cell r="B389">
            <v>324</v>
          </cell>
          <cell r="C389" t="str">
            <v>331 00 77</v>
          </cell>
        </row>
        <row r="390">
          <cell r="A390" t="str">
            <v>Mersin Çarşı</v>
          </cell>
          <cell r="B390">
            <v>324</v>
          </cell>
          <cell r="C390" t="str">
            <v>327 87 87</v>
          </cell>
        </row>
        <row r="391">
          <cell r="A391" t="str">
            <v>Mersin Kipa Cinens</v>
          </cell>
          <cell r="B391">
            <v>324</v>
          </cell>
          <cell r="C391" t="str">
            <v>341 34 99</v>
          </cell>
        </row>
        <row r="392">
          <cell r="A392" t="str">
            <v>Mersin Marinavısta Sinemaları</v>
          </cell>
          <cell r="B392">
            <v>324</v>
          </cell>
          <cell r="C392" t="str">
            <v>233 78 08</v>
          </cell>
        </row>
        <row r="393">
          <cell r="A393" t="str">
            <v>Mersin Silifke Belediye</v>
          </cell>
          <cell r="B393">
            <v>324</v>
          </cell>
          <cell r="C393" t="str">
            <v>714 32 22 - 712 30 61</v>
          </cell>
        </row>
        <row r="394">
          <cell r="A394" t="str">
            <v>Mersin Tarsus Cinema Clup</v>
          </cell>
          <cell r="B394">
            <v>324</v>
          </cell>
          <cell r="C394" t="str">
            <v>614 11 14</v>
          </cell>
        </row>
        <row r="395">
          <cell r="A395" t="str">
            <v>Muğla Bodrum Cinemarine</v>
          </cell>
          <cell r="B395">
            <v>252</v>
          </cell>
          <cell r="C395" t="str">
            <v>317 00 01</v>
          </cell>
        </row>
        <row r="396">
          <cell r="A396" t="str">
            <v>Muğla Datça Cineplus</v>
          </cell>
          <cell r="B396">
            <v>252</v>
          </cell>
          <cell r="C396" t="str">
            <v>712 38 43</v>
          </cell>
        </row>
        <row r="397">
          <cell r="A397" t="str">
            <v>Muğla Fethiye Cinedoruk</v>
          </cell>
          <cell r="B397">
            <v>252</v>
          </cell>
          <cell r="C397" t="str">
            <v>612 30 00</v>
          </cell>
        </row>
        <row r="398">
          <cell r="A398" t="str">
            <v>Muğla Fethiye Hayal</v>
          </cell>
          <cell r="B398">
            <v>252</v>
          </cell>
          <cell r="C398" t="str">
            <v>612 13 14</v>
          </cell>
        </row>
        <row r="399">
          <cell r="A399" t="str">
            <v>Muğla Fethiye Hilliside Otel </v>
          </cell>
          <cell r="B399">
            <v>252</v>
          </cell>
          <cell r="C399" t="str">
            <v>614 83 60</v>
          </cell>
        </row>
        <row r="400">
          <cell r="A400" t="str">
            <v>Muğla Marmaris Aksaz</v>
          </cell>
          <cell r="B400">
            <v>252</v>
          </cell>
          <cell r="C400" t="str">
            <v>421 01 61</v>
          </cell>
        </row>
        <row r="401">
          <cell r="A401" t="str">
            <v>Muğla Marmaris Cine Point</v>
          </cell>
          <cell r="B401">
            <v>252</v>
          </cell>
          <cell r="C401" t="str">
            <v>413 75 84</v>
          </cell>
        </row>
        <row r="402">
          <cell r="A402" t="str">
            <v>Muğla Milas Prenses</v>
          </cell>
          <cell r="B402">
            <v>252</v>
          </cell>
          <cell r="C402" t="str">
            <v>513 11 26</v>
          </cell>
        </row>
        <row r="403">
          <cell r="A403" t="str">
            <v>Muğla Ortaca Sinema Ceylin</v>
          </cell>
          <cell r="B403">
            <v>252</v>
          </cell>
          <cell r="C403" t="str">
            <v>282 50 56</v>
          </cell>
        </row>
        <row r="404">
          <cell r="A404" t="str">
            <v>Muğla Sine Park Sinemaları (Park AVM)</v>
          </cell>
          <cell r="B404">
            <v>252</v>
          </cell>
          <cell r="C404" t="str">
            <v>212 40 00</v>
          </cell>
        </row>
        <row r="405">
          <cell r="A405" t="str">
            <v>Muğla Vegas Sinemaları</v>
          </cell>
          <cell r="B405">
            <v>252</v>
          </cell>
          <cell r="C405" t="str">
            <v>214 00 29</v>
          </cell>
        </row>
        <row r="406">
          <cell r="A406" t="str">
            <v>Muğla Zeybek</v>
          </cell>
          <cell r="B406">
            <v>252</v>
          </cell>
          <cell r="C406" t="str">
            <v>214 09 26</v>
          </cell>
        </row>
        <row r="407">
          <cell r="A407" t="str">
            <v>Muş Sineport </v>
          </cell>
          <cell r="B407">
            <v>436</v>
          </cell>
          <cell r="C407" t="str">
            <v>212 00 04</v>
          </cell>
        </row>
        <row r="408">
          <cell r="A408" t="str">
            <v>Nevşehir Can Aile Sineması</v>
          </cell>
          <cell r="B408">
            <v>384</v>
          </cell>
          <cell r="C408" t="str">
            <v>213 17 25</v>
          </cell>
        </row>
        <row r="409">
          <cell r="A409" t="str">
            <v>Nevşehir Capadocia Sinemaları</v>
          </cell>
          <cell r="B409">
            <v>384</v>
          </cell>
          <cell r="C409" t="str">
            <v>213 17 25</v>
          </cell>
        </row>
        <row r="410">
          <cell r="A410" t="str">
            <v>Nevşehir Cinema Pınk</v>
          </cell>
          <cell r="B410">
            <v>384</v>
          </cell>
          <cell r="C410" t="str">
            <v>212 30 05</v>
          </cell>
        </row>
        <row r="411">
          <cell r="A411" t="str">
            <v>Nevşehir Ürgüp Belediye</v>
          </cell>
          <cell r="B411">
            <v>384</v>
          </cell>
          <cell r="C411" t="str">
            <v>341 49 39 </v>
          </cell>
        </row>
        <row r="412">
          <cell r="A412" t="str">
            <v>Niğde Belediye K.M.</v>
          </cell>
          <cell r="B412">
            <v>388</v>
          </cell>
          <cell r="C412" t="str">
            <v>232 07 09</v>
          </cell>
        </row>
        <row r="413">
          <cell r="A413" t="str">
            <v>Niğde Sineması</v>
          </cell>
          <cell r="B413">
            <v>388</v>
          </cell>
          <cell r="C413" t="str">
            <v>213 56 57</v>
          </cell>
        </row>
        <row r="414">
          <cell r="A414" t="str">
            <v>Ordu AFM Migros </v>
          </cell>
          <cell r="B414">
            <v>452</v>
          </cell>
          <cell r="C414" t="str">
            <v>233 86 40</v>
          </cell>
        </row>
        <row r="415">
          <cell r="A415" t="str">
            <v>Ordu Cinevizyon</v>
          </cell>
          <cell r="B415">
            <v>452</v>
          </cell>
          <cell r="C415" t="str">
            <v>225 49 44</v>
          </cell>
        </row>
        <row r="416">
          <cell r="A416" t="str">
            <v>Ordu Cineworld</v>
          </cell>
          <cell r="B416">
            <v>452</v>
          </cell>
          <cell r="C416" t="str">
            <v>212 04 58</v>
          </cell>
        </row>
        <row r="417">
          <cell r="A417" t="str">
            <v>Ordu Fatsa Cinevizyon</v>
          </cell>
          <cell r="B417">
            <v>452</v>
          </cell>
          <cell r="C417" t="str">
            <v>423 48 59</v>
          </cell>
        </row>
        <row r="418">
          <cell r="A418" t="str">
            <v>Ordu Fatsa Klas Sinemaları</v>
          </cell>
          <cell r="B418">
            <v>452</v>
          </cell>
          <cell r="C418" t="str">
            <v>424 01 12</v>
          </cell>
        </row>
        <row r="419">
          <cell r="A419" t="str">
            <v>Ordu Ünye Belediyesi</v>
          </cell>
          <cell r="B419">
            <v>452</v>
          </cell>
          <cell r="C419" t="str">
            <v>323 91 91</v>
          </cell>
        </row>
        <row r="420">
          <cell r="A420" t="str">
            <v>Osmaniye Emine Keskiner K.M.</v>
          </cell>
          <cell r="B420">
            <v>328</v>
          </cell>
          <cell r="C420" t="str">
            <v>813 25 07</v>
          </cell>
        </row>
        <row r="421">
          <cell r="A421" t="str">
            <v>Rize Cine Mars</v>
          </cell>
          <cell r="B421">
            <v>464</v>
          </cell>
          <cell r="C421" t="str">
            <v>214 92 70</v>
          </cell>
        </row>
        <row r="422">
          <cell r="A422" t="str">
            <v>Rize Pazar Sine Klass</v>
          </cell>
          <cell r="B422">
            <v>464</v>
          </cell>
          <cell r="C422" t="str">
            <v>612 28 68</v>
          </cell>
        </row>
        <row r="423">
          <cell r="A423" t="str">
            <v>Rize Pembe Köşk</v>
          </cell>
          <cell r="B423">
            <v>464</v>
          </cell>
          <cell r="C423" t="str">
            <v>214 65 11</v>
          </cell>
        </row>
        <row r="424">
          <cell r="A424" t="str">
            <v>Samsun AFM Yeşilyurt </v>
          </cell>
          <cell r="B424">
            <v>362</v>
          </cell>
          <cell r="C424" t="str">
            <v>439 20 70</v>
          </cell>
        </row>
        <row r="425">
          <cell r="A425" t="str">
            <v>Samsun Bafra Beledıye Cep</v>
          </cell>
          <cell r="B425">
            <v>362</v>
          </cell>
          <cell r="C425" t="str">
            <v>532 32 89</v>
          </cell>
        </row>
        <row r="426">
          <cell r="A426" t="str">
            <v>Samsun Çarşamba Beledıye</v>
          </cell>
          <cell r="B426">
            <v>362</v>
          </cell>
          <cell r="C426" t="str">
            <v>834 46 00</v>
          </cell>
        </row>
        <row r="427">
          <cell r="A427" t="str">
            <v>Samsun Fatsa Cem</v>
          </cell>
          <cell r="B427">
            <v>452</v>
          </cell>
          <cell r="C427" t="str">
            <v>423 57 93</v>
          </cell>
        </row>
        <row r="428">
          <cell r="A428" t="str">
            <v>Samsun Galaxy</v>
          </cell>
          <cell r="B428">
            <v>362</v>
          </cell>
          <cell r="C428" t="str">
            <v>230 68 30</v>
          </cell>
        </row>
        <row r="429">
          <cell r="A429" t="str">
            <v>Samsun Galaxy Çiftlik</v>
          </cell>
          <cell r="B429">
            <v>362</v>
          </cell>
          <cell r="C429" t="str">
            <v>234 36 66</v>
          </cell>
        </row>
        <row r="430">
          <cell r="A430" t="str">
            <v>Samsun Konakplex</v>
          </cell>
          <cell r="B430">
            <v>362</v>
          </cell>
          <cell r="C430" t="str">
            <v>431 24 71</v>
          </cell>
        </row>
        <row r="431">
          <cell r="A431" t="str">
            <v>Samsun Movizone Oskar</v>
          </cell>
          <cell r="B431">
            <v>362</v>
          </cell>
          <cell r="C431" t="str">
            <v>465 63 33</v>
          </cell>
        </row>
        <row r="432">
          <cell r="A432" t="str">
            <v>Samsun Vezirköprü Vabartum Sinemaları</v>
          </cell>
          <cell r="B432">
            <v>362</v>
          </cell>
          <cell r="C432" t="str">
            <v>646 16 63</v>
          </cell>
        </row>
        <row r="433">
          <cell r="A433" t="str">
            <v>Siirt Siskav Kültür Sineması</v>
          </cell>
          <cell r="B433">
            <v>484</v>
          </cell>
          <cell r="C433" t="str">
            <v>223 44 36</v>
          </cell>
        </row>
        <row r="434">
          <cell r="A434" t="str">
            <v>Sinop Deniz Sineması</v>
          </cell>
          <cell r="B434">
            <v>368</v>
          </cell>
          <cell r="C434" t="str">
            <v>261 06 43</v>
          </cell>
        </row>
        <row r="435">
          <cell r="A435" t="str">
            <v>Sivas Klas</v>
          </cell>
          <cell r="B435">
            <v>346</v>
          </cell>
          <cell r="C435" t="str">
            <v>224 12 01</v>
          </cell>
        </row>
        <row r="436">
          <cell r="A436" t="str">
            <v>Sivas Klas 2</v>
          </cell>
          <cell r="B436">
            <v>346</v>
          </cell>
          <cell r="C436" t="str">
            <v>224 23 54</v>
          </cell>
        </row>
        <row r="437">
          <cell r="A437" t="str">
            <v>Sivas Polat Center</v>
          </cell>
          <cell r="B437">
            <v>346</v>
          </cell>
          <cell r="C437" t="str">
            <v>224 48 54</v>
          </cell>
        </row>
        <row r="438">
          <cell r="A438" t="str">
            <v>Sivas Suşehri Rüya Sineması</v>
          </cell>
          <cell r="B438">
            <v>346</v>
          </cell>
          <cell r="C438" t="str">
            <v>311 34 70</v>
          </cell>
        </row>
        <row r="439">
          <cell r="A439" t="str">
            <v>Şanlıurfa Abidepark Emek</v>
          </cell>
          <cell r="B439">
            <v>414</v>
          </cell>
          <cell r="C439" t="str">
            <v>313 55 05</v>
          </cell>
        </row>
        <row r="440">
          <cell r="A440" t="str">
            <v>Şanlıurfa Belediyesi</v>
          </cell>
          <cell r="B440">
            <v>0</v>
          </cell>
          <cell r="C440">
            <v>0</v>
          </cell>
        </row>
        <row r="441">
          <cell r="A441" t="str">
            <v>Şanlıurfa Sarayönü Emek</v>
          </cell>
          <cell r="B441">
            <v>414</v>
          </cell>
          <cell r="C441" t="str">
            <v>217 13 13</v>
          </cell>
        </row>
        <row r="442">
          <cell r="A442" t="str">
            <v>Şanlıurfa Siverek Sevgi Sineması</v>
          </cell>
          <cell r="B442">
            <v>414</v>
          </cell>
          <cell r="C442" t="str">
            <v>552 08 08</v>
          </cell>
        </row>
        <row r="443">
          <cell r="A443" t="str">
            <v>Şanlıurfa Urfa City Emek</v>
          </cell>
          <cell r="B443">
            <v>414</v>
          </cell>
          <cell r="C443" t="str">
            <v>316 12 03</v>
          </cell>
        </row>
        <row r="444">
          <cell r="A444" t="str">
            <v>Şanlıurfa Viranşehir Belediye Sin.</v>
          </cell>
          <cell r="B444">
            <v>414</v>
          </cell>
          <cell r="C444" t="str">
            <v>511 25 14</v>
          </cell>
        </row>
        <row r="445">
          <cell r="A445" t="str">
            <v>Tekirdağ AFM Tekira </v>
          </cell>
          <cell r="B445">
            <v>282</v>
          </cell>
          <cell r="C445" t="str">
            <v>264 22 20</v>
          </cell>
        </row>
        <row r="446">
          <cell r="A446" t="str">
            <v>Tekirdağ Çerkezköy Cinemy (Erna)</v>
          </cell>
          <cell r="B446">
            <v>282</v>
          </cell>
          <cell r="C446" t="str">
            <v>726 23 06</v>
          </cell>
        </row>
        <row r="447">
          <cell r="A447" t="str">
            <v>Tekirdağ Çerkezköy Cineplaza</v>
          </cell>
          <cell r="B447">
            <v>282</v>
          </cell>
          <cell r="C447" t="str">
            <v>717 90 09</v>
          </cell>
        </row>
        <row r="448">
          <cell r="A448" t="str">
            <v>Tekirdağ Çerkezköy Lemar </v>
          </cell>
          <cell r="B448">
            <v>282</v>
          </cell>
          <cell r="C448" t="str">
            <v>725 38 57</v>
          </cell>
        </row>
        <row r="449">
          <cell r="A449" t="str">
            <v>Tekirdağ Çorlu Orion Prestige</v>
          </cell>
          <cell r="B449">
            <v>282</v>
          </cell>
          <cell r="C449" t="str">
            <v>673 46 87</v>
          </cell>
        </row>
        <row r="450">
          <cell r="A450" t="str">
            <v>Tekirdağ Malkara Kültür Merkezi</v>
          </cell>
          <cell r="B450">
            <v>282</v>
          </cell>
          <cell r="C450" t="str">
            <v>427 01 72</v>
          </cell>
        </row>
        <row r="451">
          <cell r="A451" t="str">
            <v>Tokat Asberk</v>
          </cell>
          <cell r="B451">
            <v>356</v>
          </cell>
          <cell r="C451" t="str">
            <v>214 11 96</v>
          </cell>
        </row>
        <row r="452">
          <cell r="A452" t="str">
            <v>Tokat Erbaa Aile Sineması</v>
          </cell>
          <cell r="B452">
            <v>356</v>
          </cell>
          <cell r="C452" t="str">
            <v>715 54 38</v>
          </cell>
        </row>
        <row r="453">
          <cell r="A453" t="str">
            <v>Tokat Karizma</v>
          </cell>
          <cell r="B453">
            <v>356</v>
          </cell>
          <cell r="C453" t="str">
            <v>213 32 09</v>
          </cell>
        </row>
        <row r="454">
          <cell r="A454" t="str">
            <v>Tokat Turhal Klas Sineması</v>
          </cell>
          <cell r="B454">
            <v>356</v>
          </cell>
          <cell r="C454" t="str">
            <v>276 78 78</v>
          </cell>
        </row>
        <row r="455">
          <cell r="A455" t="str">
            <v>Tokat Yurtkur Karizma</v>
          </cell>
          <cell r="B455">
            <v>356</v>
          </cell>
          <cell r="C455" t="str">
            <v>213 32 09</v>
          </cell>
        </row>
        <row r="456">
          <cell r="A456" t="str">
            <v>Trabzon Akçabat Kültürpark</v>
          </cell>
          <cell r="B456">
            <v>462</v>
          </cell>
          <cell r="C456" t="str">
            <v>227 10 10 </v>
          </cell>
        </row>
        <row r="457">
          <cell r="A457" t="str">
            <v>Trabzon Atapark Avşar</v>
          </cell>
          <cell r="B457">
            <v>462</v>
          </cell>
          <cell r="C457" t="str">
            <v>223 18 81</v>
          </cell>
        </row>
        <row r="458">
          <cell r="A458" t="str">
            <v>Trabzon Cinebonus (Forum)</v>
          </cell>
          <cell r="B458">
            <v>462</v>
          </cell>
          <cell r="C458" t="str">
            <v>330 10 01</v>
          </cell>
        </row>
        <row r="459">
          <cell r="A459" t="str">
            <v>Trabzon RA</v>
          </cell>
          <cell r="B459">
            <v>462</v>
          </cell>
          <cell r="C459" t="str">
            <v>321 00 06</v>
          </cell>
        </row>
        <row r="460">
          <cell r="A460" t="str">
            <v>Trabzon Royal</v>
          </cell>
          <cell r="B460">
            <v>462</v>
          </cell>
          <cell r="C460" t="str">
            <v>323 33 77 </v>
          </cell>
        </row>
        <row r="461">
          <cell r="A461" t="str">
            <v>Uşak Cinens</v>
          </cell>
          <cell r="B461">
            <v>276</v>
          </cell>
          <cell r="C461" t="str">
            <v>227 72 22</v>
          </cell>
        </row>
        <row r="462">
          <cell r="A462" t="str">
            <v>Uşak Park</v>
          </cell>
          <cell r="B462">
            <v>276</v>
          </cell>
          <cell r="C462" t="str">
            <v>223 67 25</v>
          </cell>
        </row>
        <row r="463">
          <cell r="A463" t="str">
            <v>Van CineVan Artos Sinemaları</v>
          </cell>
          <cell r="B463">
            <v>432</v>
          </cell>
          <cell r="C463" t="str">
            <v>210 10 70</v>
          </cell>
        </row>
        <row r="464">
          <cell r="A464" t="str">
            <v>Van CineVan Turkuaz Sinemaları</v>
          </cell>
          <cell r="B464">
            <v>432</v>
          </cell>
          <cell r="C464" t="str">
            <v>210 22 66 </v>
          </cell>
        </row>
        <row r="465">
          <cell r="A465" t="str">
            <v>Kocaeli Karamürsel Eğitim Merkez Komutanlığı</v>
          </cell>
          <cell r="B465">
            <v>226</v>
          </cell>
          <cell r="C465" t="str">
            <v>462 83 10</v>
          </cell>
        </row>
        <row r="466">
          <cell r="A466" t="str">
            <v>Yalova Kipa Cinema Pınk</v>
          </cell>
          <cell r="B466">
            <v>226</v>
          </cell>
          <cell r="C466" t="str">
            <v>812 72 72</v>
          </cell>
        </row>
        <row r="467">
          <cell r="A467" t="str">
            <v>Yalova Özdilek Cinetime Sinemaları</v>
          </cell>
          <cell r="B467">
            <v>226</v>
          </cell>
          <cell r="C467" t="str">
            <v>351 54 54</v>
          </cell>
        </row>
        <row r="468">
          <cell r="A468" t="str">
            <v>Yozgat Yimpaş</v>
          </cell>
          <cell r="B468">
            <v>354</v>
          </cell>
          <cell r="C468" t="str">
            <v>217 87 00</v>
          </cell>
        </row>
        <row r="469">
          <cell r="A469" t="str">
            <v>Zonguldak Belediye Sın.</v>
          </cell>
          <cell r="B469">
            <v>372</v>
          </cell>
          <cell r="C469" t="str">
            <v>251 21 66</v>
          </cell>
        </row>
        <row r="470">
          <cell r="A470" t="str">
            <v>Zonguldak Çaycuma Bldy. Sineması</v>
          </cell>
          <cell r="B470">
            <v>372</v>
          </cell>
          <cell r="C470" t="str">
            <v>615 19 23</v>
          </cell>
        </row>
        <row r="471">
          <cell r="A471" t="str">
            <v>Zonguldak Demirpark AVM Prestige </v>
          </cell>
          <cell r="B471">
            <v>372</v>
          </cell>
          <cell r="C471" t="str">
            <v>257 87 72</v>
          </cell>
        </row>
        <row r="472">
          <cell r="A472" t="str">
            <v>Zonguldak Devrek Belediye</v>
          </cell>
          <cell r="B472">
            <v>372</v>
          </cell>
          <cell r="C472" t="str">
            <v>556 06 04</v>
          </cell>
        </row>
        <row r="473">
          <cell r="A473" t="str">
            <v>Zonguldak Karadeniz Ereğli Akm</v>
          </cell>
          <cell r="B473">
            <v>372</v>
          </cell>
          <cell r="C473" t="str">
            <v>316 14 84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3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82</v>
      </c>
      <c r="B1" s="18"/>
      <c r="C1" s="19"/>
      <c r="D1" s="20" t="s">
        <v>81</v>
      </c>
      <c r="E1" s="21"/>
      <c r="F1" s="21"/>
      <c r="G1" s="21"/>
      <c r="H1" s="21"/>
      <c r="I1" s="21"/>
      <c r="J1" s="22"/>
    </row>
    <row r="2" spans="1:26" ht="27.75">
      <c r="A2" s="7"/>
      <c r="B2" s="1" t="s">
        <v>26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8">
        <v>1</v>
      </c>
      <c r="B3" s="11" t="s">
        <v>27</v>
      </c>
      <c r="C3" s="3" t="str">
        <f>IF(ISBLANK(B3)," ","0"&amp;" "&amp;S3&amp;" "&amp;T3)</f>
        <v>0 322 271 02 60</v>
      </c>
      <c r="D3" s="25" t="s">
        <v>99</v>
      </c>
      <c r="E3" s="26"/>
      <c r="F3" s="26"/>
      <c r="G3" s="26"/>
      <c r="H3" s="26"/>
      <c r="I3" s="26"/>
      <c r="J3" s="27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322</v>
      </c>
      <c r="T3" s="5" t="str">
        <f>VLOOKUP(B3,'[7]SİNEMA LİSTESİ'!$A:$C,3,FALSE)</f>
        <v>271 02 60</v>
      </c>
      <c r="U3" s="5"/>
      <c r="V3" s="5"/>
      <c r="W3" s="5"/>
      <c r="X3" s="5"/>
      <c r="Y3" s="5"/>
      <c r="Z3" s="5"/>
    </row>
    <row r="4" spans="1:26" ht="27.75">
      <c r="A4" s="7"/>
      <c r="B4" s="1" t="s">
        <v>16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8">
        <v>1</v>
      </c>
      <c r="B5" s="11" t="s">
        <v>41</v>
      </c>
      <c r="C5" s="3" t="str">
        <f>IF(ISBLANK(B5)," ","0"&amp;" "&amp;S5&amp;" "&amp;T5)</f>
        <v>0 264 242 15 00</v>
      </c>
      <c r="D5" s="25" t="s">
        <v>100</v>
      </c>
      <c r="E5" s="26"/>
      <c r="F5" s="26"/>
      <c r="G5" s="26"/>
      <c r="H5" s="26"/>
      <c r="I5" s="26"/>
      <c r="J5" s="27"/>
      <c r="K5" s="5"/>
      <c r="L5" s="5"/>
      <c r="M5" s="5"/>
      <c r="N5" s="5"/>
      <c r="O5" s="5"/>
      <c r="P5" s="5"/>
      <c r="Q5" s="5"/>
      <c r="R5" s="5"/>
      <c r="S5" s="5">
        <f>VLOOKUP(B5,'[7]SİNEMA LİSTESİ'!$A:$C,2,FALSE)</f>
        <v>264</v>
      </c>
      <c r="T5" s="5" t="str">
        <f>VLOOKUP(B5,'[7]SİNEMA LİSTESİ'!$A:$C,3,FALSE)</f>
        <v>242 15 00</v>
      </c>
      <c r="U5" s="5"/>
      <c r="V5" s="5"/>
      <c r="W5" s="5"/>
      <c r="X5" s="5"/>
      <c r="Y5" s="5"/>
      <c r="Z5" s="5"/>
    </row>
    <row r="6" spans="1:26" ht="27.75">
      <c r="A6" s="7"/>
      <c r="B6" s="1" t="s">
        <v>3</v>
      </c>
      <c r="C6" s="2"/>
      <c r="D6" s="23"/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>
      <c r="A7" s="9">
        <v>1</v>
      </c>
      <c r="B7" s="11" t="s">
        <v>101</v>
      </c>
      <c r="C7" s="3" t="str">
        <f>IF(ISBLANK(B7)," ","0"&amp;" "&amp;S7&amp;" "&amp;T7)</f>
        <v>0 312 541 14 44</v>
      </c>
      <c r="D7" s="25" t="s">
        <v>102</v>
      </c>
      <c r="E7" s="26"/>
      <c r="F7" s="26"/>
      <c r="G7" s="26"/>
      <c r="H7" s="26"/>
      <c r="I7" s="26"/>
      <c r="J7" s="27"/>
      <c r="K7" s="5"/>
      <c r="L7" s="5"/>
      <c r="M7" s="5"/>
      <c r="N7" s="5"/>
      <c r="O7" s="5"/>
      <c r="P7" s="5"/>
      <c r="Q7" s="5"/>
      <c r="R7" s="5"/>
      <c r="S7" s="5">
        <f>VLOOKUP(B7,'[7]SİNEMA LİSTESİ'!$A:$C,2,FALSE)</f>
        <v>312</v>
      </c>
      <c r="T7" s="5" t="str">
        <f>VLOOKUP(B7,'[7]SİNEMA LİSTESİ'!$A:$C,3,FALSE)</f>
        <v>541 14 44</v>
      </c>
      <c r="U7" s="5"/>
      <c r="V7" s="5"/>
      <c r="W7" s="5"/>
      <c r="X7" s="5"/>
      <c r="Y7" s="5"/>
      <c r="Z7" s="5"/>
    </row>
    <row r="8" spans="1:26" ht="18.75" customHeight="1">
      <c r="A8" s="9">
        <v>2</v>
      </c>
      <c r="B8" s="11" t="s">
        <v>103</v>
      </c>
      <c r="C8" s="3" t="str">
        <f aca="true" t="shared" si="0" ref="C8:C15">IF(ISBLANK(B8)," ","0"&amp;" "&amp;S8&amp;" "&amp;T8)</f>
        <v>0 312 219 64 44</v>
      </c>
      <c r="D8" s="28" t="s">
        <v>104</v>
      </c>
      <c r="E8" s="29"/>
      <c r="F8" s="29"/>
      <c r="G8" s="29"/>
      <c r="H8" s="29"/>
      <c r="I8" s="29"/>
      <c r="J8" s="30"/>
      <c r="K8" s="5"/>
      <c r="L8" s="5"/>
      <c r="M8" s="5"/>
      <c r="N8" s="5"/>
      <c r="O8" s="5"/>
      <c r="P8" s="5"/>
      <c r="Q8" s="5"/>
      <c r="R8" s="5"/>
      <c r="S8" s="5">
        <f>VLOOKUP(B8,'[7]SİNEMA LİSTESİ'!$A:$C,2,FALSE)</f>
        <v>312</v>
      </c>
      <c r="T8" s="5" t="str">
        <f>VLOOKUP(B8,'[7]SİNEMA LİSTESİ'!$A:$C,3,FALSE)</f>
        <v>219 64 44</v>
      </c>
      <c r="U8" s="5"/>
      <c r="V8" s="5"/>
      <c r="W8" s="5"/>
      <c r="X8" s="5"/>
      <c r="Y8" s="5"/>
      <c r="Z8" s="5"/>
    </row>
    <row r="9" spans="1:26" ht="18.75" customHeight="1">
      <c r="A9" s="9">
        <v>3</v>
      </c>
      <c r="B9" s="11" t="s">
        <v>28</v>
      </c>
      <c r="C9" s="3" t="str">
        <f t="shared" si="0"/>
        <v>0 312 219 16 00</v>
      </c>
      <c r="D9" s="25" t="s">
        <v>105</v>
      </c>
      <c r="E9" s="26"/>
      <c r="F9" s="26"/>
      <c r="G9" s="26"/>
      <c r="H9" s="26"/>
      <c r="I9" s="26"/>
      <c r="J9" s="27"/>
      <c r="K9" s="5"/>
      <c r="L9" s="5"/>
      <c r="M9" s="5"/>
      <c r="N9" s="5"/>
      <c r="O9" s="5"/>
      <c r="P9" s="5"/>
      <c r="Q9" s="5"/>
      <c r="R9" s="5"/>
      <c r="S9" s="5">
        <f>VLOOKUP(B9,'[7]SİNEMA LİSTESİ'!$A:$C,2,FALSE)</f>
        <v>312</v>
      </c>
      <c r="T9" s="5" t="str">
        <f>VLOOKUP(B9,'[7]SİNEMA LİSTESİ'!$A:$C,3,FALSE)</f>
        <v>219 16 00</v>
      </c>
      <c r="U9" s="5"/>
      <c r="V9" s="5"/>
      <c r="W9" s="5"/>
      <c r="X9" s="5"/>
      <c r="Y9" s="5"/>
      <c r="Z9" s="5"/>
    </row>
    <row r="10" spans="1:26" ht="18.75" customHeight="1">
      <c r="A10" s="9">
        <v>4</v>
      </c>
      <c r="B10" s="11" t="s">
        <v>13</v>
      </c>
      <c r="C10" s="3" t="str">
        <f>IF(ISBLANK(B10)," ","0"&amp;" "&amp;S10&amp;" "&amp;T10)</f>
        <v>0 312 425 01 00</v>
      </c>
      <c r="D10" s="25" t="s">
        <v>106</v>
      </c>
      <c r="E10" s="26"/>
      <c r="F10" s="26"/>
      <c r="G10" s="26"/>
      <c r="H10" s="26"/>
      <c r="I10" s="26"/>
      <c r="J10" s="27"/>
      <c r="K10" s="5"/>
      <c r="L10" s="5"/>
      <c r="M10" s="5"/>
      <c r="N10" s="5"/>
      <c r="O10" s="5"/>
      <c r="P10" s="5"/>
      <c r="Q10" s="5"/>
      <c r="R10" s="5"/>
      <c r="S10" s="5">
        <f>VLOOKUP(B10,'[7]SİNEMA LİSTESİ'!$A:$C,2,FALSE)</f>
        <v>312</v>
      </c>
      <c r="T10" s="5" t="str">
        <f>VLOOKUP(B10,'[7]SİNEMA LİSTESİ'!$A:$C,3,FALSE)</f>
        <v>425 01 00</v>
      </c>
      <c r="U10" s="5"/>
      <c r="V10" s="5"/>
      <c r="W10" s="5"/>
      <c r="X10" s="5"/>
      <c r="Y10" s="5"/>
      <c r="Z10" s="5"/>
    </row>
    <row r="11" spans="1:26" ht="18.75" customHeight="1">
      <c r="A11" s="9">
        <v>5</v>
      </c>
      <c r="B11" s="11" t="s">
        <v>107</v>
      </c>
      <c r="C11" s="3" t="str">
        <f t="shared" si="0"/>
        <v>0 312 266 16 27</v>
      </c>
      <c r="D11" s="25" t="s">
        <v>76</v>
      </c>
      <c r="E11" s="26"/>
      <c r="F11" s="26"/>
      <c r="G11" s="26"/>
      <c r="H11" s="26"/>
      <c r="I11" s="26"/>
      <c r="J11" s="27"/>
      <c r="K11" s="5"/>
      <c r="L11" s="5"/>
      <c r="M11" s="5"/>
      <c r="N11" s="5"/>
      <c r="O11" s="5"/>
      <c r="P11" s="5"/>
      <c r="Q11" s="5"/>
      <c r="R11" s="5"/>
      <c r="S11" s="5">
        <f>VLOOKUP(B11,'[7]SİNEMA LİSTESİ'!$A:$C,2,FALSE)</f>
        <v>312</v>
      </c>
      <c r="T11" s="5" t="str">
        <f>VLOOKUP(B11,'[7]SİNEMA LİSTESİ'!$A:$C,3,FALSE)</f>
        <v>266 16 27</v>
      </c>
      <c r="U11" s="5"/>
      <c r="V11" s="5"/>
      <c r="W11" s="5"/>
      <c r="X11" s="5"/>
      <c r="Y11" s="5"/>
      <c r="Z11" s="5"/>
    </row>
    <row r="12" spans="1:26" ht="18.75" customHeight="1">
      <c r="A12" s="9">
        <v>6</v>
      </c>
      <c r="B12" s="11" t="s">
        <v>17</v>
      </c>
      <c r="C12" s="3" t="str">
        <f t="shared" si="0"/>
        <v>0 312 236 70 77</v>
      </c>
      <c r="D12" s="31" t="s">
        <v>108</v>
      </c>
      <c r="E12" s="32"/>
      <c r="F12" s="32"/>
      <c r="G12" s="32"/>
      <c r="H12" s="32"/>
      <c r="I12" s="32"/>
      <c r="J12" s="33"/>
      <c r="K12" s="5"/>
      <c r="L12" s="5"/>
      <c r="M12" s="5"/>
      <c r="N12" s="5"/>
      <c r="O12" s="5"/>
      <c r="P12" s="5"/>
      <c r="Q12" s="5"/>
      <c r="R12" s="5"/>
      <c r="S12" s="5">
        <f>VLOOKUP(B12,'[7]SİNEMA LİSTESİ'!$A:$C,2,FALSE)</f>
        <v>312</v>
      </c>
      <c r="T12" s="5" t="str">
        <f>VLOOKUP(B12,'[7]SİNEMA LİSTESİ'!$A:$C,3,FALSE)</f>
        <v>236 70 77</v>
      </c>
      <c r="U12" s="5"/>
      <c r="V12" s="5"/>
      <c r="W12" s="5"/>
      <c r="X12" s="5"/>
      <c r="Y12" s="5"/>
      <c r="Z12" s="5"/>
    </row>
    <row r="13" spans="1:26" ht="18.75" customHeight="1">
      <c r="A13" s="9">
        <v>7</v>
      </c>
      <c r="B13" s="11" t="s">
        <v>18</v>
      </c>
      <c r="C13" s="3" t="str">
        <f t="shared" si="0"/>
        <v>0 312 491 64 65</v>
      </c>
      <c r="D13" s="31" t="s">
        <v>109</v>
      </c>
      <c r="E13" s="32"/>
      <c r="F13" s="32"/>
      <c r="G13" s="32"/>
      <c r="H13" s="32"/>
      <c r="I13" s="32"/>
      <c r="J13" s="33"/>
      <c r="K13" s="5"/>
      <c r="L13" s="5"/>
      <c r="M13" s="5"/>
      <c r="N13" s="5"/>
      <c r="O13" s="5"/>
      <c r="P13" s="5"/>
      <c r="Q13" s="5"/>
      <c r="R13" s="5"/>
      <c r="S13" s="5">
        <f>VLOOKUP(B13,'[7]SİNEMA LİSTESİ'!$A:$C,2,FALSE)</f>
        <v>312</v>
      </c>
      <c r="T13" s="5" t="str">
        <f>VLOOKUP(B13,'[7]SİNEMA LİSTESİ'!$A:$C,3,FALSE)</f>
        <v>491 64 65</v>
      </c>
      <c r="U13" s="5"/>
      <c r="V13" s="5"/>
      <c r="W13" s="5"/>
      <c r="X13" s="5"/>
      <c r="Y13" s="5"/>
      <c r="Z13" s="5"/>
    </row>
    <row r="14" spans="1:26" ht="18.75" customHeight="1">
      <c r="A14" s="9">
        <v>8</v>
      </c>
      <c r="B14" s="11" t="s">
        <v>47</v>
      </c>
      <c r="C14" s="3" t="str">
        <f t="shared" si="0"/>
        <v>0 312 219 93 93</v>
      </c>
      <c r="D14" s="25" t="s">
        <v>110</v>
      </c>
      <c r="E14" s="26"/>
      <c r="F14" s="26"/>
      <c r="G14" s="26"/>
      <c r="H14" s="26"/>
      <c r="I14" s="26"/>
      <c r="J14" s="27"/>
      <c r="K14" s="5"/>
      <c r="L14" s="5"/>
      <c r="M14" s="5"/>
      <c r="N14" s="5"/>
      <c r="O14" s="5"/>
      <c r="P14" s="5"/>
      <c r="Q14" s="5"/>
      <c r="R14" s="5"/>
      <c r="S14" s="5">
        <f>VLOOKUP(B14,'[7]SİNEMA LİSTESİ'!$A:$C,2,FALSE)</f>
        <v>312</v>
      </c>
      <c r="T14" s="5" t="str">
        <f>VLOOKUP(B14,'[7]SİNEMA LİSTESİ'!$A:$C,3,FALSE)</f>
        <v>219 93 93</v>
      </c>
      <c r="U14" s="5"/>
      <c r="V14" s="5"/>
      <c r="W14" s="5"/>
      <c r="X14" s="5"/>
      <c r="Y14" s="5"/>
      <c r="Z14" s="5"/>
    </row>
    <row r="15" spans="1:26" ht="18.75" customHeight="1">
      <c r="A15" s="9">
        <v>9</v>
      </c>
      <c r="B15" s="11" t="s">
        <v>29</v>
      </c>
      <c r="C15" s="3" t="str">
        <f t="shared" si="0"/>
        <v>0 312 425 74 78</v>
      </c>
      <c r="D15" s="25" t="s">
        <v>111</v>
      </c>
      <c r="E15" s="26"/>
      <c r="F15" s="26"/>
      <c r="G15" s="26"/>
      <c r="H15" s="26"/>
      <c r="I15" s="26"/>
      <c r="J15" s="27"/>
      <c r="K15" s="5"/>
      <c r="L15" s="5"/>
      <c r="M15" s="5"/>
      <c r="N15" s="5"/>
      <c r="O15" s="5"/>
      <c r="P15" s="5"/>
      <c r="Q15" s="5"/>
      <c r="R15" s="5"/>
      <c r="S15" s="5">
        <f>VLOOKUP(B15,'[7]SİNEMA LİSTESİ'!$A:$C,2,FALSE)</f>
        <v>312</v>
      </c>
      <c r="T15" s="5" t="str">
        <f>VLOOKUP(B15,'[7]SİNEMA LİSTESİ'!$A:$C,3,FALSE)</f>
        <v>425 74 78</v>
      </c>
      <c r="U15" s="5"/>
      <c r="V15" s="5"/>
      <c r="W15" s="5"/>
      <c r="X15" s="5"/>
      <c r="Y15" s="5"/>
      <c r="Z15" s="5"/>
    </row>
    <row r="16" spans="1:26" ht="27.75">
      <c r="A16" s="7"/>
      <c r="B16" s="1" t="s">
        <v>2</v>
      </c>
      <c r="C16" s="2"/>
      <c r="D16" s="23"/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9">
        <v>1</v>
      </c>
      <c r="B17" s="11" t="s">
        <v>30</v>
      </c>
      <c r="C17" s="3" t="str">
        <f>IF(ISBLANK(B17)," ","0"&amp;" "&amp;S17&amp;" "&amp;T17)</f>
        <v>0 242 230 14 14</v>
      </c>
      <c r="D17" s="25" t="s">
        <v>112</v>
      </c>
      <c r="E17" s="26"/>
      <c r="F17" s="26"/>
      <c r="G17" s="26"/>
      <c r="H17" s="26"/>
      <c r="I17" s="26"/>
      <c r="J17" s="27"/>
      <c r="K17" s="5"/>
      <c r="L17" s="5"/>
      <c r="M17" s="5"/>
      <c r="N17" s="5"/>
      <c r="O17" s="5"/>
      <c r="P17" s="5"/>
      <c r="Q17" s="5"/>
      <c r="R17" s="5"/>
      <c r="S17" s="5">
        <f>VLOOKUP(B17,'[7]SİNEMA LİSTESİ'!$A:$C,2,FALSE)</f>
        <v>242</v>
      </c>
      <c r="T17" s="5" t="str">
        <f>VLOOKUP(B17,'[7]SİNEMA LİSTESİ'!$A:$C,3,FALSE)</f>
        <v>230 14 14</v>
      </c>
      <c r="U17" s="5"/>
      <c r="V17" s="5"/>
      <c r="W17" s="5"/>
      <c r="X17" s="5"/>
      <c r="Y17" s="5"/>
      <c r="Z17" s="5"/>
    </row>
    <row r="18" spans="1:26" ht="27.75">
      <c r="A18" s="7"/>
      <c r="B18" s="1" t="s">
        <v>4</v>
      </c>
      <c r="C18" s="2"/>
      <c r="D18" s="23"/>
      <c r="E18" s="23"/>
      <c r="F18" s="23"/>
      <c r="G18" s="23"/>
      <c r="H18" s="23"/>
      <c r="I18" s="23"/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9">
        <v>1</v>
      </c>
      <c r="B19" s="11" t="s">
        <v>48</v>
      </c>
      <c r="C19" s="3" t="str">
        <f>IF(ISBLANK(B19)," ","0"&amp;" "&amp;S19&amp;" "&amp;T19)</f>
        <v>0 224 242 93 83</v>
      </c>
      <c r="D19" s="25" t="s">
        <v>76</v>
      </c>
      <c r="E19" s="26"/>
      <c r="F19" s="26"/>
      <c r="G19" s="26"/>
      <c r="H19" s="26"/>
      <c r="I19" s="26"/>
      <c r="J19" s="27"/>
      <c r="K19" s="5"/>
      <c r="L19" s="5"/>
      <c r="M19" s="5"/>
      <c r="N19" s="5"/>
      <c r="O19" s="5"/>
      <c r="P19" s="5"/>
      <c r="Q19" s="5"/>
      <c r="R19" s="5"/>
      <c r="S19" s="5">
        <f>VLOOKUP(B19,'[7]SİNEMA LİSTESİ'!$A:$C,2,FALSE)</f>
        <v>224</v>
      </c>
      <c r="T19" s="5" t="str">
        <f>VLOOKUP(B19,'[7]SİNEMA LİSTESİ'!$A:$C,3,FALSE)</f>
        <v>242 93 83</v>
      </c>
      <c r="U19" s="5"/>
      <c r="V19" s="5"/>
      <c r="W19" s="5"/>
      <c r="X19" s="5"/>
      <c r="Y19" s="5"/>
      <c r="Z19" s="5"/>
    </row>
    <row r="20" spans="1:26" ht="27.75">
      <c r="A20" s="7"/>
      <c r="B20" s="1" t="s">
        <v>31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8">
        <v>1</v>
      </c>
      <c r="B21" s="11" t="s">
        <v>32</v>
      </c>
      <c r="C21" s="3" t="str">
        <f>IF(ISBLANK(B21)," ","0"&amp;" "&amp;S21&amp;" "&amp;T21)</f>
        <v>0 442 316 63 63</v>
      </c>
      <c r="D21" s="25" t="s">
        <v>113</v>
      </c>
      <c r="E21" s="26"/>
      <c r="F21" s="26"/>
      <c r="G21" s="26"/>
      <c r="H21" s="26"/>
      <c r="I21" s="26"/>
      <c r="J21" s="27"/>
      <c r="K21" s="5"/>
      <c r="L21" s="5"/>
      <c r="M21" s="5"/>
      <c r="N21" s="5"/>
      <c r="O21" s="5"/>
      <c r="P21" s="5"/>
      <c r="Q21" s="5"/>
      <c r="R21" s="5"/>
      <c r="S21" s="5">
        <f>VLOOKUP(B21,'[7]SİNEMA LİSTESİ'!$A:$C,2,FALSE)</f>
        <v>442</v>
      </c>
      <c r="T21" s="5" t="str">
        <f>VLOOKUP(B21,'[7]SİNEMA LİSTESİ'!$A:$C,3,FALSE)</f>
        <v>316 63 63</v>
      </c>
      <c r="U21" s="5"/>
      <c r="V21" s="5"/>
      <c r="W21" s="5"/>
      <c r="X21" s="5"/>
      <c r="Y21" s="5"/>
      <c r="Z21" s="5"/>
    </row>
    <row r="22" spans="1:26" ht="27.75">
      <c r="A22" s="7"/>
      <c r="B22" s="1" t="s">
        <v>6</v>
      </c>
      <c r="C22" s="2"/>
      <c r="D22" s="23"/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8">
        <v>1</v>
      </c>
      <c r="B23" s="11" t="s">
        <v>7</v>
      </c>
      <c r="C23" s="3" t="str">
        <f>IF(ISBLANK(B23)," ","0"&amp;" "&amp;S23&amp;" "&amp;T23)</f>
        <v>0 222 333 05 15</v>
      </c>
      <c r="D23" s="25" t="s">
        <v>76</v>
      </c>
      <c r="E23" s="26"/>
      <c r="F23" s="26"/>
      <c r="G23" s="26"/>
      <c r="H23" s="26"/>
      <c r="I23" s="26"/>
      <c r="J23" s="27"/>
      <c r="K23" s="5"/>
      <c r="L23" s="5"/>
      <c r="M23" s="5"/>
      <c r="N23" s="5"/>
      <c r="O23" s="5"/>
      <c r="P23" s="5"/>
      <c r="Q23" s="5"/>
      <c r="R23" s="5"/>
      <c r="S23" s="5">
        <f>VLOOKUP(B23,'[7]SİNEMA LİSTESİ'!$A:$C,2,FALSE)</f>
        <v>222</v>
      </c>
      <c r="T23" s="5" t="str">
        <f>VLOOKUP(B23,'[7]SİNEMA LİSTESİ'!$A:$C,3,FALSE)</f>
        <v>333 05 15</v>
      </c>
      <c r="U23" s="5"/>
      <c r="V23" s="5"/>
      <c r="W23" s="5"/>
      <c r="X23" s="5"/>
      <c r="Y23" s="5"/>
      <c r="Z23" s="5"/>
    </row>
    <row r="24" spans="1:26" ht="27.75">
      <c r="A24" s="7"/>
      <c r="B24" s="1" t="s">
        <v>8</v>
      </c>
      <c r="C24" s="2"/>
      <c r="D24" s="23"/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9">
        <v>1</v>
      </c>
      <c r="B25" s="11" t="s">
        <v>15</v>
      </c>
      <c r="C25" s="3" t="str">
        <f aca="true" t="shared" si="1" ref="C25:C42">IF(ISBLANK(B25)," ","0"&amp;" "&amp;S25&amp;" "&amp;T25)</f>
        <v>0 216 554 77 70</v>
      </c>
      <c r="D25" s="25" t="s">
        <v>114</v>
      </c>
      <c r="E25" s="26"/>
      <c r="F25" s="26"/>
      <c r="G25" s="26"/>
      <c r="H25" s="26"/>
      <c r="I25" s="26"/>
      <c r="J25" s="27"/>
      <c r="K25" s="5"/>
      <c r="L25" s="5"/>
      <c r="M25" s="5"/>
      <c r="N25" s="5"/>
      <c r="O25" s="5"/>
      <c r="P25" s="5"/>
      <c r="Q25" s="5"/>
      <c r="R25" s="5"/>
      <c r="S25" s="5">
        <f>VLOOKUP(B25,'[7]SİNEMA LİSTESİ'!$A:$C,2,FALSE)</f>
        <v>216</v>
      </c>
      <c r="T25" s="5" t="str">
        <f>VLOOKUP(B25,'[7]SİNEMA LİSTESİ'!$A:$C,3,FALSE)</f>
        <v>554 77 70</v>
      </c>
      <c r="U25" s="5"/>
      <c r="V25" s="5"/>
      <c r="W25" s="5"/>
      <c r="X25" s="5"/>
      <c r="Y25" s="5"/>
      <c r="Z25" s="5"/>
    </row>
    <row r="26" spans="1:26" ht="18.75" customHeight="1">
      <c r="A26" s="9">
        <v>2</v>
      </c>
      <c r="B26" s="11" t="s">
        <v>42</v>
      </c>
      <c r="C26" s="3" t="str">
        <f t="shared" si="1"/>
        <v>0 212 661 84 84</v>
      </c>
      <c r="D26" s="25" t="s">
        <v>76</v>
      </c>
      <c r="E26" s="26"/>
      <c r="F26" s="26"/>
      <c r="G26" s="26"/>
      <c r="H26" s="26"/>
      <c r="I26" s="26"/>
      <c r="J26" s="27"/>
      <c r="K26" s="5"/>
      <c r="L26" s="5"/>
      <c r="M26" s="5"/>
      <c r="N26" s="5"/>
      <c r="O26" s="5"/>
      <c r="P26" s="5"/>
      <c r="Q26" s="5"/>
      <c r="R26" s="5"/>
      <c r="S26" s="5">
        <f>VLOOKUP(B26,'[7]SİNEMA LİSTESİ'!$A:$C,2,FALSE)</f>
        <v>212</v>
      </c>
      <c r="T26" s="5" t="str">
        <f>VLOOKUP(B26,'[7]SİNEMA LİSTESİ'!$A:$C,3,FALSE)</f>
        <v>661 84 84</v>
      </c>
      <c r="U26" s="5"/>
      <c r="V26" s="5"/>
      <c r="W26" s="5"/>
      <c r="X26" s="5"/>
      <c r="Y26" s="5"/>
      <c r="Z26" s="5"/>
    </row>
    <row r="27" spans="1:26" ht="18.75" customHeight="1">
      <c r="A27" s="9">
        <v>3</v>
      </c>
      <c r="B27" s="11" t="s">
        <v>14</v>
      </c>
      <c r="C27" s="3" t="str">
        <f t="shared" si="1"/>
        <v>0 212 560 72 66</v>
      </c>
      <c r="D27" s="25" t="s">
        <v>76</v>
      </c>
      <c r="E27" s="26"/>
      <c r="F27" s="26"/>
      <c r="G27" s="26"/>
      <c r="H27" s="26"/>
      <c r="I27" s="26"/>
      <c r="J27" s="27"/>
      <c r="K27" s="5"/>
      <c r="L27" s="5"/>
      <c r="M27" s="5"/>
      <c r="N27" s="5"/>
      <c r="O27" s="5"/>
      <c r="P27" s="5"/>
      <c r="Q27" s="5"/>
      <c r="R27" s="5"/>
      <c r="S27" s="5">
        <f>VLOOKUP(B27,'[7]SİNEMA LİSTESİ'!$A:$C,2,FALSE)</f>
        <v>212</v>
      </c>
      <c r="T27" s="5" t="str">
        <f>VLOOKUP(B27,'[7]SİNEMA LİSTESİ'!$A:$C,3,FALSE)</f>
        <v>560 72 66</v>
      </c>
      <c r="U27" s="5"/>
      <c r="V27" s="5"/>
      <c r="W27" s="5"/>
      <c r="X27" s="5"/>
      <c r="Y27" s="5"/>
      <c r="Z27" s="5"/>
    </row>
    <row r="28" spans="1:26" ht="18.75" customHeight="1">
      <c r="A28" s="9">
        <v>4</v>
      </c>
      <c r="B28" s="11" t="s">
        <v>9</v>
      </c>
      <c r="C28" s="3" t="str">
        <f t="shared" si="1"/>
        <v>0 212 559 49 49</v>
      </c>
      <c r="D28" s="25" t="s">
        <v>115</v>
      </c>
      <c r="E28" s="26"/>
      <c r="F28" s="26"/>
      <c r="G28" s="26"/>
      <c r="H28" s="26"/>
      <c r="I28" s="26"/>
      <c r="J28" s="27"/>
      <c r="K28" s="5"/>
      <c r="L28" s="5"/>
      <c r="M28" s="5"/>
      <c r="N28" s="5"/>
      <c r="O28" s="5"/>
      <c r="P28" s="5"/>
      <c r="Q28" s="5"/>
      <c r="R28" s="5"/>
      <c r="S28" s="5">
        <f>VLOOKUP(B28,'[7]SİNEMA LİSTESİ'!$A:$C,2,FALSE)</f>
        <v>212</v>
      </c>
      <c r="T28" s="5" t="str">
        <f>VLOOKUP(B28,'[7]SİNEMA LİSTESİ'!$A:$C,3,FALSE)</f>
        <v>559 49 49</v>
      </c>
      <c r="U28" s="5"/>
      <c r="V28" s="5"/>
      <c r="W28" s="5"/>
      <c r="X28" s="5"/>
      <c r="Y28" s="5"/>
      <c r="Z28" s="5"/>
    </row>
    <row r="29" spans="1:26" ht="18.75" customHeight="1">
      <c r="A29" s="9">
        <v>5</v>
      </c>
      <c r="B29" s="11" t="s">
        <v>116</v>
      </c>
      <c r="C29" s="3" t="str">
        <f t="shared" si="1"/>
        <v>0 212 640 66 33</v>
      </c>
      <c r="D29" s="25" t="s">
        <v>117</v>
      </c>
      <c r="E29" s="26"/>
      <c r="F29" s="26"/>
      <c r="G29" s="26"/>
      <c r="H29" s="26"/>
      <c r="I29" s="26"/>
      <c r="J29" s="27"/>
      <c r="K29" s="5"/>
      <c r="L29" s="5"/>
      <c r="M29" s="5"/>
      <c r="N29" s="5"/>
      <c r="O29" s="5"/>
      <c r="P29" s="5"/>
      <c r="Q29" s="5"/>
      <c r="R29" s="5"/>
      <c r="S29" s="5">
        <f>VLOOKUP(B29,'[7]SİNEMA LİSTESİ'!$A:$C,2,FALSE)</f>
        <v>212</v>
      </c>
      <c r="T29" s="5" t="str">
        <f>VLOOKUP(B29,'[7]SİNEMA LİSTESİ'!$A:$C,3,FALSE)</f>
        <v>640 66 33</v>
      </c>
      <c r="U29" s="5"/>
      <c r="V29" s="5"/>
      <c r="W29" s="5"/>
      <c r="X29" s="5"/>
      <c r="Y29" s="5"/>
      <c r="Z29" s="5"/>
    </row>
    <row r="30" spans="1:26" ht="18.75" customHeight="1">
      <c r="A30" s="9">
        <v>6</v>
      </c>
      <c r="B30" s="11" t="s">
        <v>118</v>
      </c>
      <c r="C30" s="3" t="str">
        <f>IF(ISBLANK(B30)," ","0"&amp;" "&amp;S30&amp;" "&amp;T30)</f>
        <v>0 212 853 66 95</v>
      </c>
      <c r="D30" s="25" t="s">
        <v>119</v>
      </c>
      <c r="E30" s="26"/>
      <c r="F30" s="26"/>
      <c r="G30" s="26"/>
      <c r="H30" s="26"/>
      <c r="I30" s="26"/>
      <c r="J30" s="27"/>
      <c r="K30" s="5"/>
      <c r="L30" s="5"/>
      <c r="M30" s="5"/>
      <c r="N30" s="5"/>
      <c r="O30" s="5"/>
      <c r="P30" s="5"/>
      <c r="Q30" s="5"/>
      <c r="R30" s="5"/>
      <c r="S30" s="5">
        <f>VLOOKUP(B30,'[7]SİNEMA LİSTESİ'!$A:$C,2,FALSE)</f>
        <v>212</v>
      </c>
      <c r="T30" s="5" t="str">
        <f>VLOOKUP(B30,'[7]SİNEMA LİSTESİ'!$A:$C,3,FALSE)</f>
        <v>853 66 95</v>
      </c>
      <c r="U30" s="5"/>
      <c r="V30" s="5"/>
      <c r="W30" s="5"/>
      <c r="X30" s="5"/>
      <c r="Y30" s="5"/>
      <c r="Z30" s="5"/>
    </row>
    <row r="31" spans="1:26" ht="18.75" customHeight="1">
      <c r="A31" s="9">
        <v>7</v>
      </c>
      <c r="B31" s="11" t="s">
        <v>120</v>
      </c>
      <c r="C31" s="3" t="str">
        <f t="shared" si="1"/>
        <v>0 212 244 97 07</v>
      </c>
      <c r="D31" s="25" t="s">
        <v>111</v>
      </c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  <c r="R31" s="5"/>
      <c r="S31" s="5">
        <f>VLOOKUP(B31,'[7]SİNEMA LİSTESİ'!$A:$C,2,FALSE)</f>
        <v>212</v>
      </c>
      <c r="T31" s="5" t="str">
        <f>VLOOKUP(B31,'[7]SİNEMA LİSTESİ'!$A:$C,3,FALSE)</f>
        <v>244 97 07</v>
      </c>
      <c r="U31" s="5"/>
      <c r="V31" s="5"/>
      <c r="W31" s="5"/>
      <c r="X31" s="5"/>
      <c r="Y31" s="5"/>
      <c r="Z31" s="5"/>
    </row>
    <row r="32" spans="1:26" ht="18.75" customHeight="1">
      <c r="A32" s="9">
        <v>8</v>
      </c>
      <c r="B32" s="11" t="s">
        <v>121</v>
      </c>
      <c r="C32" s="3" t="str">
        <f t="shared" si="1"/>
        <v>0 216 358 02 02</v>
      </c>
      <c r="D32" s="25" t="s">
        <v>122</v>
      </c>
      <c r="E32" s="26"/>
      <c r="F32" s="26"/>
      <c r="G32" s="26"/>
      <c r="H32" s="26"/>
      <c r="I32" s="26"/>
      <c r="J32" s="27"/>
      <c r="K32" s="5"/>
      <c r="L32" s="5"/>
      <c r="M32" s="5"/>
      <c r="N32" s="5"/>
      <c r="O32" s="5"/>
      <c r="P32" s="5"/>
      <c r="Q32" s="5"/>
      <c r="R32" s="5"/>
      <c r="S32" s="5">
        <f>VLOOKUP(B32,'[7]SİNEMA LİSTESİ'!$A:$C,2,FALSE)</f>
        <v>216</v>
      </c>
      <c r="T32" s="5" t="str">
        <f>VLOOKUP(B32,'[7]SİNEMA LİSTESİ'!$A:$C,3,FALSE)</f>
        <v>358 02 02</v>
      </c>
      <c r="U32" s="5"/>
      <c r="V32" s="5"/>
      <c r="W32" s="5"/>
      <c r="X32" s="5"/>
      <c r="Y32" s="5"/>
      <c r="Z32" s="5"/>
    </row>
    <row r="33" spans="1:26" ht="18.75" customHeight="1">
      <c r="A33" s="9">
        <v>9</v>
      </c>
      <c r="B33" s="11" t="s">
        <v>43</v>
      </c>
      <c r="C33" s="3" t="str">
        <f t="shared" si="1"/>
        <v>0 212 215 27 27</v>
      </c>
      <c r="D33" s="25" t="s">
        <v>123</v>
      </c>
      <c r="E33" s="26"/>
      <c r="F33" s="26"/>
      <c r="G33" s="26"/>
      <c r="H33" s="26"/>
      <c r="I33" s="26"/>
      <c r="J33" s="27"/>
      <c r="K33" s="5"/>
      <c r="L33" s="5"/>
      <c r="M33" s="5"/>
      <c r="N33" s="5"/>
      <c r="O33" s="5"/>
      <c r="P33" s="5"/>
      <c r="Q33" s="5"/>
      <c r="R33" s="5"/>
      <c r="S33" s="5">
        <f>VLOOKUP(B33,'[7]SİNEMA LİSTESİ'!$A:$C,2,FALSE)</f>
        <v>212</v>
      </c>
      <c r="T33" s="5" t="str">
        <f>VLOOKUP(B33,'[7]SİNEMA LİSTESİ'!$A:$C,3,FALSE)</f>
        <v>215 27 27</v>
      </c>
      <c r="U33" s="5"/>
      <c r="V33" s="5"/>
      <c r="W33" s="5"/>
      <c r="X33" s="5"/>
      <c r="Y33" s="5"/>
      <c r="Z33" s="5"/>
    </row>
    <row r="34" spans="1:26" ht="18.75" customHeight="1">
      <c r="A34" s="9">
        <v>10</v>
      </c>
      <c r="B34" s="11" t="s">
        <v>124</v>
      </c>
      <c r="C34" s="3" t="str">
        <f t="shared" si="1"/>
        <v>0 212 523 10 88</v>
      </c>
      <c r="D34" s="25" t="s">
        <v>125</v>
      </c>
      <c r="E34" s="26"/>
      <c r="F34" s="26"/>
      <c r="G34" s="26"/>
      <c r="H34" s="26"/>
      <c r="I34" s="26"/>
      <c r="J34" s="27"/>
      <c r="K34" s="5"/>
      <c r="L34" s="5"/>
      <c r="M34" s="5"/>
      <c r="N34" s="5"/>
      <c r="O34" s="5"/>
      <c r="P34" s="5"/>
      <c r="Q34" s="5"/>
      <c r="R34" s="5"/>
      <c r="S34" s="5">
        <f>VLOOKUP(B34,'[7]SİNEMA LİSTESİ'!$A:$C,2,FALSE)</f>
        <v>212</v>
      </c>
      <c r="T34" s="5" t="str">
        <f>VLOOKUP(B34,'[7]SİNEMA LİSTESİ'!$A:$C,3,FALSE)</f>
        <v>523 10 88</v>
      </c>
      <c r="U34" s="5"/>
      <c r="V34" s="5"/>
      <c r="W34" s="5"/>
      <c r="X34" s="5"/>
      <c r="Y34" s="5"/>
      <c r="Z34" s="5"/>
    </row>
    <row r="35" spans="1:26" ht="18.75" customHeight="1">
      <c r="A35" s="9">
        <v>11</v>
      </c>
      <c r="B35" s="11" t="s">
        <v>74</v>
      </c>
      <c r="C35" s="3" t="str">
        <f>IF(ISBLANK(B35)," ","0"&amp;" "&amp;S35&amp;" "&amp;T35)</f>
        <v>0 212 832 14 11</v>
      </c>
      <c r="D35" s="25" t="s">
        <v>76</v>
      </c>
      <c r="E35" s="26"/>
      <c r="F35" s="26"/>
      <c r="G35" s="26"/>
      <c r="H35" s="26"/>
      <c r="I35" s="26"/>
      <c r="J35" s="27"/>
      <c r="K35" s="5"/>
      <c r="L35" s="5"/>
      <c r="M35" s="5"/>
      <c r="N35" s="5"/>
      <c r="O35" s="5"/>
      <c r="P35" s="5"/>
      <c r="Q35" s="5"/>
      <c r="R35" s="5"/>
      <c r="S35" s="5">
        <f>VLOOKUP(B35,'[7]SİNEMA LİSTESİ'!$A:$C,2,FALSE)</f>
        <v>212</v>
      </c>
      <c r="T35" s="5" t="str">
        <f>VLOOKUP(B35,'[7]SİNEMA LİSTESİ'!$A:$C,3,FALSE)</f>
        <v>832 14 11</v>
      </c>
      <c r="U35" s="5"/>
      <c r="V35" s="5"/>
      <c r="W35" s="5"/>
      <c r="X35" s="5"/>
      <c r="Y35" s="5"/>
      <c r="Z35" s="5"/>
    </row>
    <row r="36" spans="1:26" ht="18.75" customHeight="1">
      <c r="A36" s="9">
        <v>12</v>
      </c>
      <c r="B36" s="11" t="s">
        <v>126</v>
      </c>
      <c r="C36" s="3" t="str">
        <f t="shared" si="1"/>
        <v>0 212 345 62 45</v>
      </c>
      <c r="D36" s="25" t="s">
        <v>127</v>
      </c>
      <c r="E36" s="26"/>
      <c r="F36" s="26"/>
      <c r="G36" s="26"/>
      <c r="H36" s="26"/>
      <c r="I36" s="26"/>
      <c r="J36" s="27"/>
      <c r="K36" s="5"/>
      <c r="L36" s="5"/>
      <c r="M36" s="5"/>
      <c r="N36" s="5"/>
      <c r="O36" s="5"/>
      <c r="P36" s="5"/>
      <c r="Q36" s="5"/>
      <c r="R36" s="5"/>
      <c r="S36" s="5">
        <f>VLOOKUP(B36,'[7]SİNEMA LİSTESİ'!$A:$C,2,FALSE)</f>
        <v>212</v>
      </c>
      <c r="T36" s="5" t="str">
        <f>VLOOKUP(B36,'[7]SİNEMA LİSTESİ'!$A:$C,3,FALSE)</f>
        <v>345 62 45</v>
      </c>
      <c r="U36" s="5"/>
      <c r="V36" s="5"/>
      <c r="W36" s="5"/>
      <c r="X36" s="5"/>
      <c r="Y36" s="5"/>
      <c r="Z36" s="5"/>
    </row>
    <row r="37" spans="1:26" ht="18.75" customHeight="1">
      <c r="A37" s="9">
        <v>13</v>
      </c>
      <c r="B37" s="11" t="s">
        <v>19</v>
      </c>
      <c r="C37" s="3" t="str">
        <f t="shared" si="1"/>
        <v>0 216 339 85 85</v>
      </c>
      <c r="D37" s="25" t="s">
        <v>110</v>
      </c>
      <c r="E37" s="26"/>
      <c r="F37" s="26"/>
      <c r="G37" s="26"/>
      <c r="H37" s="26"/>
      <c r="I37" s="26"/>
      <c r="J37" s="27"/>
      <c r="K37" s="5"/>
      <c r="L37" s="5"/>
      <c r="M37" s="5"/>
      <c r="N37" s="5"/>
      <c r="O37" s="5"/>
      <c r="P37" s="5"/>
      <c r="Q37" s="5"/>
      <c r="R37" s="5"/>
      <c r="S37" s="5">
        <f>VLOOKUP(B37,'[7]SİNEMA LİSTESİ'!$A:$C,2,FALSE)</f>
        <v>216</v>
      </c>
      <c r="T37" s="5" t="str">
        <f>VLOOKUP(B37,'[7]SİNEMA LİSTESİ'!$A:$C,3,FALSE)</f>
        <v>339 85 85</v>
      </c>
      <c r="U37" s="5"/>
      <c r="V37" s="5"/>
      <c r="W37" s="5"/>
      <c r="X37" s="5"/>
      <c r="Y37" s="5"/>
      <c r="Z37" s="5"/>
    </row>
    <row r="38" spans="1:26" ht="18.75" customHeight="1">
      <c r="A38" s="9">
        <v>14</v>
      </c>
      <c r="B38" s="11" t="s">
        <v>20</v>
      </c>
      <c r="C38" s="3" t="str">
        <f t="shared" si="1"/>
        <v>0 216 663 11 41</v>
      </c>
      <c r="D38" s="25" t="s">
        <v>128</v>
      </c>
      <c r="E38" s="26"/>
      <c r="F38" s="26"/>
      <c r="G38" s="26"/>
      <c r="H38" s="26"/>
      <c r="I38" s="26"/>
      <c r="J38" s="27"/>
      <c r="K38" s="5"/>
      <c r="L38" s="5"/>
      <c r="M38" s="5"/>
      <c r="N38" s="5"/>
      <c r="O38" s="5"/>
      <c r="P38" s="5"/>
      <c r="Q38" s="5"/>
      <c r="R38" s="5"/>
      <c r="S38" s="5">
        <f>VLOOKUP(B38,'[7]SİNEMA LİSTESİ'!$A:$C,2,FALSE)</f>
        <v>216</v>
      </c>
      <c r="T38" s="5" t="str">
        <f>VLOOKUP(B38,'[7]SİNEMA LİSTESİ'!$A:$C,3,FALSE)</f>
        <v>663 11 41</v>
      </c>
      <c r="U38" s="5"/>
      <c r="V38" s="5"/>
      <c r="W38" s="5"/>
      <c r="X38" s="5"/>
      <c r="Y38" s="5"/>
      <c r="Z38" s="5"/>
    </row>
    <row r="39" spans="1:26" ht="18.75" customHeight="1">
      <c r="A39" s="9">
        <v>15</v>
      </c>
      <c r="B39" s="11" t="s">
        <v>129</v>
      </c>
      <c r="C39" s="3" t="str">
        <f t="shared" si="1"/>
        <v>0 216 658 02 48</v>
      </c>
      <c r="D39" s="25" t="s">
        <v>130</v>
      </c>
      <c r="E39" s="26"/>
      <c r="F39" s="26"/>
      <c r="G39" s="26"/>
      <c r="H39" s="26"/>
      <c r="I39" s="26"/>
      <c r="J39" s="27"/>
      <c r="K39" s="5"/>
      <c r="L39" s="5"/>
      <c r="M39" s="5"/>
      <c r="N39" s="5"/>
      <c r="O39" s="5"/>
      <c r="P39" s="5"/>
      <c r="Q39" s="5"/>
      <c r="R39" s="5"/>
      <c r="S39" s="5">
        <f>VLOOKUP(B39,'[7]SİNEMA LİSTESİ'!$A:$C,2,FALSE)</f>
        <v>216</v>
      </c>
      <c r="T39" s="5" t="str">
        <f>VLOOKUP(B39,'[7]SİNEMA LİSTESİ'!$A:$C,3,FALSE)</f>
        <v>658 02 48</v>
      </c>
      <c r="U39" s="5"/>
      <c r="V39" s="5"/>
      <c r="W39" s="5"/>
      <c r="X39" s="5"/>
      <c r="Y39" s="5"/>
      <c r="Z39" s="5"/>
    </row>
    <row r="40" spans="1:26" ht="18.75" customHeight="1">
      <c r="A40" s="9">
        <v>16</v>
      </c>
      <c r="B40" s="11" t="s">
        <v>21</v>
      </c>
      <c r="C40" s="3" t="str">
        <f t="shared" si="1"/>
        <v>0 212 353 08 53</v>
      </c>
      <c r="D40" s="25" t="s">
        <v>131</v>
      </c>
      <c r="E40" s="26"/>
      <c r="F40" s="26"/>
      <c r="G40" s="26"/>
      <c r="H40" s="26"/>
      <c r="I40" s="26"/>
      <c r="J40" s="27"/>
      <c r="K40" s="5"/>
      <c r="L40" s="5"/>
      <c r="M40" s="5"/>
      <c r="N40" s="5"/>
      <c r="O40" s="5"/>
      <c r="P40" s="5"/>
      <c r="Q40" s="5"/>
      <c r="R40" s="5"/>
      <c r="S40" s="5">
        <f>VLOOKUP(B40,'[7]SİNEMA LİSTESİ'!$A:$C,2,FALSE)</f>
        <v>212</v>
      </c>
      <c r="T40" s="5" t="str">
        <f>VLOOKUP(B40,'[7]SİNEMA LİSTESİ'!$A:$C,3,FALSE)</f>
        <v>353 08 53</v>
      </c>
      <c r="U40" s="5"/>
      <c r="V40" s="5"/>
      <c r="W40" s="5"/>
      <c r="X40" s="5"/>
      <c r="Y40" s="5"/>
      <c r="Z40" s="5"/>
    </row>
    <row r="41" spans="1:26" ht="18.75" customHeight="1">
      <c r="A41" s="9">
        <v>17</v>
      </c>
      <c r="B41" s="11" t="s">
        <v>22</v>
      </c>
      <c r="C41" s="3" t="str">
        <f t="shared" si="1"/>
        <v>0 212 380 15 15</v>
      </c>
      <c r="D41" s="25" t="s">
        <v>76</v>
      </c>
      <c r="E41" s="26"/>
      <c r="F41" s="26"/>
      <c r="G41" s="26"/>
      <c r="H41" s="26"/>
      <c r="I41" s="26"/>
      <c r="J41" s="27"/>
      <c r="K41" s="5"/>
      <c r="L41" s="5"/>
      <c r="M41" s="5"/>
      <c r="N41" s="5"/>
      <c r="O41" s="5"/>
      <c r="P41" s="5"/>
      <c r="Q41" s="5"/>
      <c r="R41" s="5"/>
      <c r="S41" s="5">
        <f>VLOOKUP(B41,'[7]SİNEMA LİSTESİ'!$A:$C,2,FALSE)</f>
        <v>212</v>
      </c>
      <c r="T41" s="5" t="str">
        <f>VLOOKUP(B41,'[7]SİNEMA LİSTESİ'!$A:$C,3,FALSE)</f>
        <v>380 15 15</v>
      </c>
      <c r="U41" s="5"/>
      <c r="V41" s="5"/>
      <c r="W41" s="5"/>
      <c r="X41" s="5"/>
      <c r="Y41" s="5"/>
      <c r="Z41" s="5"/>
    </row>
    <row r="42" spans="1:26" ht="18.75" customHeight="1">
      <c r="A42" s="9">
        <v>18</v>
      </c>
      <c r="B42" s="11" t="s">
        <v>132</v>
      </c>
      <c r="C42" s="3" t="str">
        <f t="shared" si="1"/>
        <v>0 216 466 58 00</v>
      </c>
      <c r="D42" s="25" t="s">
        <v>133</v>
      </c>
      <c r="E42" s="26"/>
      <c r="F42" s="26"/>
      <c r="G42" s="26"/>
      <c r="H42" s="26"/>
      <c r="I42" s="26"/>
      <c r="J42" s="27"/>
      <c r="K42" s="5"/>
      <c r="L42" s="5"/>
      <c r="M42" s="5"/>
      <c r="N42" s="5"/>
      <c r="O42" s="5"/>
      <c r="P42" s="5"/>
      <c r="Q42" s="5"/>
      <c r="R42" s="5"/>
      <c r="S42" s="5">
        <f>VLOOKUP(B42,'[7]SİNEMA LİSTESİ'!$A:$C,2,FALSE)</f>
        <v>216</v>
      </c>
      <c r="T42" s="5" t="str">
        <f>VLOOKUP(B42,'[7]SİNEMA LİSTESİ'!$A:$C,3,FALSE)</f>
        <v>466 58 00</v>
      </c>
      <c r="U42" s="5"/>
      <c r="V42" s="5"/>
      <c r="W42" s="5"/>
      <c r="X42" s="5"/>
      <c r="Y42" s="5"/>
      <c r="Z42" s="5"/>
    </row>
    <row r="43" spans="1:26" ht="27.75">
      <c r="A43" s="7"/>
      <c r="B43" s="1" t="s">
        <v>10</v>
      </c>
      <c r="C43" s="2"/>
      <c r="D43" s="23"/>
      <c r="E43" s="23"/>
      <c r="F43" s="23"/>
      <c r="G43" s="23"/>
      <c r="H43" s="23"/>
      <c r="I43" s="23"/>
      <c r="J43" s="2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9">
        <v>1</v>
      </c>
      <c r="B44" s="11" t="s">
        <v>134</v>
      </c>
      <c r="C44" s="3" t="str">
        <f>IF(ISBLANK(B44)," ","0"&amp;" "&amp;S44&amp;" "&amp;T44)</f>
        <v>0 232 324 42 64</v>
      </c>
      <c r="D44" s="25" t="s">
        <v>135</v>
      </c>
      <c r="E44" s="26"/>
      <c r="F44" s="26"/>
      <c r="G44" s="26"/>
      <c r="H44" s="26"/>
      <c r="I44" s="26"/>
      <c r="J44" s="27"/>
      <c r="K44" s="5"/>
      <c r="L44" s="5"/>
      <c r="M44" s="5"/>
      <c r="N44" s="5"/>
      <c r="O44" s="5"/>
      <c r="P44" s="5"/>
      <c r="Q44" s="5"/>
      <c r="R44" s="5"/>
      <c r="S44" s="5">
        <f>VLOOKUP(B44,'[7]SİNEMA LİSTESİ'!$A:$C,2,FALSE)</f>
        <v>232</v>
      </c>
      <c r="T44" s="5" t="str">
        <f>VLOOKUP(B44,'[7]SİNEMA LİSTESİ'!$A:$C,3,FALSE)</f>
        <v>324 42 64</v>
      </c>
      <c r="U44" s="5"/>
      <c r="V44" s="5"/>
      <c r="W44" s="5"/>
      <c r="X44" s="5"/>
      <c r="Y44" s="5"/>
      <c r="Z44" s="5"/>
    </row>
    <row r="45" spans="1:26" ht="18.75" customHeight="1">
      <c r="A45" s="9">
        <v>2</v>
      </c>
      <c r="B45" s="11" t="s">
        <v>136</v>
      </c>
      <c r="C45" s="3" t="str">
        <f>IF(ISBLANK(B45)," ","0"&amp;" "&amp;S45&amp;" "&amp;T45)</f>
        <v>0 232 373 03 50</v>
      </c>
      <c r="D45" s="25" t="s">
        <v>137</v>
      </c>
      <c r="E45" s="26"/>
      <c r="F45" s="26"/>
      <c r="G45" s="26"/>
      <c r="H45" s="26"/>
      <c r="I45" s="26"/>
      <c r="J45" s="27"/>
      <c r="K45" s="5"/>
      <c r="L45" s="5"/>
      <c r="M45" s="5"/>
      <c r="N45" s="5"/>
      <c r="O45" s="5"/>
      <c r="P45" s="5"/>
      <c r="Q45" s="5"/>
      <c r="R45" s="5"/>
      <c r="S45" s="5">
        <f>VLOOKUP(B45,'[7]SİNEMA LİSTESİ'!$A:$C,2,FALSE)</f>
        <v>232</v>
      </c>
      <c r="T45" s="5" t="str">
        <f>VLOOKUP(B45,'[7]SİNEMA LİSTESİ'!$A:$C,3,FALSE)</f>
        <v>373 03 50</v>
      </c>
      <c r="U45" s="5"/>
      <c r="V45" s="5"/>
      <c r="W45" s="5"/>
      <c r="X45" s="5"/>
      <c r="Y45" s="5"/>
      <c r="Z45" s="5"/>
    </row>
    <row r="46" spans="1:26" ht="18.75" customHeight="1">
      <c r="A46" s="9">
        <v>3</v>
      </c>
      <c r="B46" s="11" t="s">
        <v>23</v>
      </c>
      <c r="C46" s="3" t="str">
        <f>IF(ISBLANK(B46)," ","0"&amp;" "&amp;S46&amp;" "&amp;T46)</f>
        <v>0 232 278 87 87</v>
      </c>
      <c r="D46" s="25" t="s">
        <v>76</v>
      </c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  <c r="R46" s="5"/>
      <c r="S46" s="5">
        <f>VLOOKUP(B46,'[7]SİNEMA LİSTESİ'!$A:$C,2,FALSE)</f>
        <v>232</v>
      </c>
      <c r="T46" s="5" t="str">
        <f>VLOOKUP(B46,'[7]SİNEMA LİSTESİ'!$A:$C,3,FALSE)</f>
        <v>278 87 87</v>
      </c>
      <c r="U46" s="5"/>
      <c r="V46" s="5"/>
      <c r="W46" s="5"/>
      <c r="X46" s="5"/>
      <c r="Y46" s="5"/>
      <c r="Z46" s="5"/>
    </row>
    <row r="47" spans="1:26" ht="18.75" customHeight="1">
      <c r="A47" s="9">
        <v>4</v>
      </c>
      <c r="B47" s="11" t="s">
        <v>138</v>
      </c>
      <c r="C47" s="3" t="str">
        <f>IF(ISBLANK(B47)," ","0"&amp;" "&amp;S47&amp;" "&amp;T47)</f>
        <v>0 232 446 90 40</v>
      </c>
      <c r="D47" s="25" t="s">
        <v>139</v>
      </c>
      <c r="E47" s="26"/>
      <c r="F47" s="26"/>
      <c r="G47" s="26"/>
      <c r="H47" s="26"/>
      <c r="I47" s="26"/>
      <c r="J47" s="27"/>
      <c r="K47" s="5"/>
      <c r="L47" s="5"/>
      <c r="M47" s="5"/>
      <c r="N47" s="5"/>
      <c r="O47" s="5"/>
      <c r="P47" s="5"/>
      <c r="Q47" s="5"/>
      <c r="R47" s="5"/>
      <c r="S47" s="5">
        <f>VLOOKUP(B47,'[7]SİNEMA LİSTESİ'!$A:$C,2,FALSE)</f>
        <v>232</v>
      </c>
      <c r="T47" s="5" t="str">
        <f>VLOOKUP(B47,'[7]SİNEMA LİSTESİ'!$A:$C,3,FALSE)</f>
        <v>446 90 40</v>
      </c>
      <c r="U47" s="5"/>
      <c r="V47" s="5"/>
      <c r="W47" s="5"/>
      <c r="X47" s="5"/>
      <c r="Y47" s="5"/>
      <c r="Z47" s="5"/>
    </row>
    <row r="48" spans="1:26" ht="27.75">
      <c r="A48" s="7"/>
      <c r="B48" s="1" t="s">
        <v>34</v>
      </c>
      <c r="C48" s="2"/>
      <c r="D48" s="23"/>
      <c r="E48" s="23"/>
      <c r="F48" s="23"/>
      <c r="G48" s="23"/>
      <c r="H48" s="23"/>
      <c r="I48" s="23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8">
        <v>1</v>
      </c>
      <c r="B49" s="11" t="s">
        <v>35</v>
      </c>
      <c r="C49" s="3" t="str">
        <f>IF(ISBLANK(B49)," ","0"&amp;" "&amp;S49&amp;" "&amp;T49)</f>
        <v>0 352 223 20 10</v>
      </c>
      <c r="D49" s="25" t="s">
        <v>140</v>
      </c>
      <c r="E49" s="26"/>
      <c r="F49" s="26"/>
      <c r="G49" s="26"/>
      <c r="H49" s="26"/>
      <c r="I49" s="26"/>
      <c r="J49" s="27"/>
      <c r="K49" s="5"/>
      <c r="L49" s="5"/>
      <c r="M49" s="5"/>
      <c r="N49" s="5"/>
      <c r="O49" s="5"/>
      <c r="P49" s="5"/>
      <c r="Q49" s="5"/>
      <c r="R49" s="5"/>
      <c r="S49" s="5">
        <v>352</v>
      </c>
      <c r="T49" s="5" t="s">
        <v>46</v>
      </c>
      <c r="U49" s="5"/>
      <c r="V49" s="5"/>
      <c r="W49" s="5"/>
      <c r="X49" s="5"/>
      <c r="Y49" s="5"/>
      <c r="Z49" s="5"/>
    </row>
    <row r="50" spans="1:26" ht="27.75">
      <c r="A50" s="7"/>
      <c r="B50" s="1" t="s">
        <v>11</v>
      </c>
      <c r="C50" s="2"/>
      <c r="D50" s="23"/>
      <c r="E50" s="23"/>
      <c r="F50" s="23"/>
      <c r="G50" s="23"/>
      <c r="H50" s="23"/>
      <c r="I50" s="23"/>
      <c r="J50" s="2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8">
        <v>1</v>
      </c>
      <c r="B51" s="11" t="s">
        <v>36</v>
      </c>
      <c r="C51" s="3" t="str">
        <f>IF(ISBLANK(B51)," ","0"&amp;" "&amp;S51&amp;" "&amp;T51)</f>
        <v>0 332 233 28 72</v>
      </c>
      <c r="D51" s="25" t="s">
        <v>141</v>
      </c>
      <c r="E51" s="26"/>
      <c r="F51" s="26"/>
      <c r="G51" s="26"/>
      <c r="H51" s="26"/>
      <c r="I51" s="26"/>
      <c r="J51" s="27"/>
      <c r="K51" s="5"/>
      <c r="L51" s="5"/>
      <c r="M51" s="5"/>
      <c r="N51" s="5"/>
      <c r="O51" s="5"/>
      <c r="P51" s="5"/>
      <c r="Q51" s="5"/>
      <c r="R51" s="5"/>
      <c r="S51" s="5">
        <f>VLOOKUP(B51,'[7]SİNEMA LİSTESİ'!$A:$C,2,FALSE)</f>
        <v>332</v>
      </c>
      <c r="T51" s="5" t="str">
        <f>VLOOKUP(B51,'[7]SİNEMA LİSTESİ'!$A:$C,3,FALSE)</f>
        <v>233 28 72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37</v>
      </c>
      <c r="C52" s="2"/>
      <c r="D52" s="23"/>
      <c r="E52" s="23"/>
      <c r="F52" s="23"/>
      <c r="G52" s="23"/>
      <c r="H52" s="23"/>
      <c r="I52" s="23"/>
      <c r="J52" s="2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9">
        <v>1</v>
      </c>
      <c r="B53" s="11" t="s">
        <v>38</v>
      </c>
      <c r="C53" s="3" t="str">
        <f>IF(ISBLANK(B53)," ","0"&amp;" "&amp;S53&amp;" "&amp;T53)</f>
        <v>0 324 331 51 51</v>
      </c>
      <c r="D53" s="25" t="s">
        <v>142</v>
      </c>
      <c r="E53" s="26"/>
      <c r="F53" s="26"/>
      <c r="G53" s="26"/>
      <c r="H53" s="26"/>
      <c r="I53" s="26"/>
      <c r="J53" s="27"/>
      <c r="K53" s="5"/>
      <c r="L53" s="5"/>
      <c r="M53" s="5"/>
      <c r="N53" s="5"/>
      <c r="O53" s="5"/>
      <c r="P53" s="5"/>
      <c r="Q53" s="5"/>
      <c r="R53" s="5"/>
      <c r="S53" s="5">
        <f>VLOOKUP(B53,'[7]SİNEMA LİSTESİ'!$A:$C,2,FALSE)</f>
        <v>324</v>
      </c>
      <c r="T53" s="5" t="str">
        <f>VLOOKUP(B53,'[7]SİNEMA LİSTESİ'!$A:$C,3,FALSE)</f>
        <v>331 51 51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39</v>
      </c>
      <c r="C54" s="2"/>
      <c r="D54" s="23"/>
      <c r="E54" s="23"/>
      <c r="F54" s="23"/>
      <c r="G54" s="23"/>
      <c r="H54" s="23"/>
      <c r="I54" s="23"/>
      <c r="J54" s="2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12">
        <v>1</v>
      </c>
      <c r="B55" s="10" t="s">
        <v>40</v>
      </c>
      <c r="C55" s="3" t="str">
        <f>IF(ISBLANK(B55)," ","0"&amp;" "&amp;S55&amp;" "&amp;T55)</f>
        <v>0 462 330 10 01</v>
      </c>
      <c r="D55" s="25" t="s">
        <v>143</v>
      </c>
      <c r="E55" s="26"/>
      <c r="F55" s="26"/>
      <c r="G55" s="26"/>
      <c r="H55" s="26"/>
      <c r="I55" s="26"/>
      <c r="J55" s="27"/>
      <c r="K55" s="5"/>
      <c r="L55" s="5"/>
      <c r="M55" s="5"/>
      <c r="N55" s="5"/>
      <c r="O55" s="5"/>
      <c r="P55" s="5"/>
      <c r="Q55" s="5"/>
      <c r="R55" s="5"/>
      <c r="S55" s="5">
        <f>VLOOKUP(B55,'[7]SİNEMA LİSTESİ'!$A:$C,2,FALSE)</f>
        <v>462</v>
      </c>
      <c r="T55" s="5" t="str">
        <f>VLOOKUP(B55,'[7]SİNEMA LİSTESİ'!$A:$C,3,FALSE)</f>
        <v>330 10 01</v>
      </c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56">
    <mergeCell ref="D54:J54"/>
    <mergeCell ref="D55:J55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5 B53 B49 B44:B47 B51 B25:B42 B5 B3 B7:B15 B17 B21 B23 B19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13"/>
  <sheetViews>
    <sheetView workbookViewId="0" topLeftCell="A13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49</v>
      </c>
      <c r="B1" s="18"/>
      <c r="C1" s="19"/>
      <c r="D1" s="20" t="s">
        <v>81</v>
      </c>
      <c r="E1" s="21"/>
      <c r="F1" s="21"/>
      <c r="G1" s="21"/>
      <c r="H1" s="21"/>
      <c r="I1" s="21"/>
      <c r="J1" s="22"/>
    </row>
    <row r="2" spans="1:26" ht="27.75">
      <c r="A2" s="7"/>
      <c r="B2" s="1" t="s">
        <v>26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8">
        <v>1</v>
      </c>
      <c r="B3" s="13" t="s">
        <v>27</v>
      </c>
      <c r="C3" s="3" t="str">
        <f>IF(ISBLANK(B3)," ","0"&amp;" "&amp;S3&amp;" "&amp;T3)</f>
        <v>0 322 271 02 60</v>
      </c>
      <c r="D3" s="28" t="s">
        <v>144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271 02 60</v>
      </c>
      <c r="U3" s="5"/>
      <c r="V3" s="5"/>
      <c r="W3" s="5"/>
      <c r="X3" s="5"/>
      <c r="Y3" s="5"/>
      <c r="Z3" s="5"/>
    </row>
    <row r="4" spans="1:26" ht="27.75">
      <c r="A4" s="7"/>
      <c r="B4" s="1" t="s">
        <v>59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8">
        <v>1</v>
      </c>
      <c r="B5" s="13" t="s">
        <v>145</v>
      </c>
      <c r="C5" s="3" t="str">
        <f>IF(ISBLANK(B5)," ","0"&amp;" "&amp;S5&amp;" "&amp;T5)</f>
        <v>0 272 252 55 35</v>
      </c>
      <c r="D5" s="28" t="s">
        <v>146</v>
      </c>
      <c r="E5" s="29"/>
      <c r="F5" s="29"/>
      <c r="G5" s="29"/>
      <c r="H5" s="29"/>
      <c r="I5" s="29"/>
      <c r="J5" s="30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272</v>
      </c>
      <c r="T5" s="5" t="str">
        <f>VLOOKUP(B5,'[4]SİNEMA LİSTESİ'!$A:$C,3,FALSE)</f>
        <v>252 55 35</v>
      </c>
      <c r="U5" s="5"/>
      <c r="V5" s="5"/>
      <c r="W5" s="5"/>
      <c r="X5" s="5"/>
      <c r="Y5" s="5"/>
      <c r="Z5" s="5"/>
    </row>
    <row r="6" spans="1:26" ht="18.75" customHeight="1">
      <c r="A6" s="8">
        <v>2</v>
      </c>
      <c r="B6" s="13" t="s">
        <v>60</v>
      </c>
      <c r="C6" s="3" t="str">
        <f>IF(ISBLANK(B6)," ","0"&amp;" "&amp;S6&amp;" "&amp;T6)</f>
        <v>0 272 215 99 10</v>
      </c>
      <c r="D6" s="28" t="s">
        <v>147</v>
      </c>
      <c r="E6" s="29"/>
      <c r="F6" s="29"/>
      <c r="G6" s="29"/>
      <c r="H6" s="29"/>
      <c r="I6" s="29"/>
      <c r="J6" s="30"/>
      <c r="K6" s="5"/>
      <c r="L6" s="5"/>
      <c r="M6" s="5"/>
      <c r="N6" s="5"/>
      <c r="O6" s="5"/>
      <c r="P6" s="5"/>
      <c r="Q6" s="5"/>
      <c r="R6" s="5"/>
      <c r="S6" s="5">
        <f>VLOOKUP(B6,'[4]SİNEMA LİSTESİ'!$A:$C,2,FALSE)</f>
        <v>272</v>
      </c>
      <c r="T6" s="5" t="str">
        <f>VLOOKUP(B6,'[4]SİNEMA LİSTESİ'!$A:$C,3,FALSE)</f>
        <v>215 99 10</v>
      </c>
      <c r="U6" s="5"/>
      <c r="V6" s="5"/>
      <c r="W6" s="5"/>
      <c r="X6" s="5"/>
      <c r="Y6" s="5"/>
      <c r="Z6" s="5"/>
    </row>
    <row r="7" spans="1:26" ht="27.75">
      <c r="A7" s="7"/>
      <c r="B7" s="1" t="s">
        <v>3</v>
      </c>
      <c r="C7" s="2"/>
      <c r="D7" s="23"/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9">
        <v>1</v>
      </c>
      <c r="B8" s="13" t="s">
        <v>28</v>
      </c>
      <c r="C8" s="3" t="str">
        <f>IF(ISBLANK(B8)," ","0"&amp;" "&amp;S8&amp;" "&amp;T8)</f>
        <v>0 312 219 16 00</v>
      </c>
      <c r="D8" s="28" t="s">
        <v>148</v>
      </c>
      <c r="E8" s="29"/>
      <c r="F8" s="29"/>
      <c r="G8" s="29"/>
      <c r="H8" s="29"/>
      <c r="I8" s="29"/>
      <c r="J8" s="30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312</v>
      </c>
      <c r="T8" s="5" t="str">
        <f>VLOOKUP(B8,'[4]SİNEMA LİSTESİ'!$A:$C,3,FALSE)</f>
        <v>219 16 00</v>
      </c>
      <c r="U8" s="5"/>
      <c r="V8" s="5"/>
      <c r="W8" s="5"/>
      <c r="X8" s="5"/>
      <c r="Y8" s="5"/>
      <c r="Z8" s="5"/>
    </row>
    <row r="9" spans="1:26" ht="18.75" customHeight="1">
      <c r="A9" s="9">
        <v>2</v>
      </c>
      <c r="B9" s="13" t="s">
        <v>13</v>
      </c>
      <c r="C9" s="3" t="str">
        <f>IF(ISBLANK(B9)," ","0"&amp;" "&amp;S9&amp;" "&amp;T9)</f>
        <v>0 312 425 01 00</v>
      </c>
      <c r="D9" s="28" t="s">
        <v>149</v>
      </c>
      <c r="E9" s="29"/>
      <c r="F9" s="29"/>
      <c r="G9" s="29"/>
      <c r="H9" s="29"/>
      <c r="I9" s="29"/>
      <c r="J9" s="30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312</v>
      </c>
      <c r="T9" s="5" t="str">
        <f>VLOOKUP(B9,'[4]SİNEMA LİSTESİ'!$A:$C,3,FALSE)</f>
        <v>425 01 00</v>
      </c>
      <c r="U9" s="5"/>
      <c r="V9" s="5"/>
      <c r="W9" s="5"/>
      <c r="X9" s="5"/>
      <c r="Y9" s="5"/>
      <c r="Z9" s="5"/>
    </row>
    <row r="10" spans="1:26" ht="18.75" customHeight="1">
      <c r="A10" s="9">
        <v>3</v>
      </c>
      <c r="B10" s="13" t="s">
        <v>68</v>
      </c>
      <c r="C10" s="3" t="str">
        <f>IF(ISBLANK(B10)," ","0"&amp;" "&amp;S10&amp;" "&amp;T10)</f>
        <v>0 312 578 00 22</v>
      </c>
      <c r="D10" s="28" t="s">
        <v>150</v>
      </c>
      <c r="E10" s="29"/>
      <c r="F10" s="29"/>
      <c r="G10" s="29"/>
      <c r="H10" s="29"/>
      <c r="I10" s="29"/>
      <c r="J10" s="30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312</v>
      </c>
      <c r="T10" s="5" t="str">
        <f>VLOOKUP(B10,'[4]SİNEMA LİSTESİ'!$A:$C,3,FALSE)</f>
        <v>578 00 22</v>
      </c>
      <c r="U10" s="5"/>
      <c r="V10" s="5"/>
      <c r="W10" s="5"/>
      <c r="X10" s="5"/>
      <c r="Y10" s="5"/>
      <c r="Z10" s="5"/>
    </row>
    <row r="11" spans="1:26" ht="18.75" customHeight="1">
      <c r="A11" s="9">
        <v>4</v>
      </c>
      <c r="B11" s="13" t="s">
        <v>69</v>
      </c>
      <c r="C11" s="3" t="str">
        <f>IF(ISBLANK(B11)," ","0"&amp;" "&amp;S11&amp;" "&amp;T11)</f>
        <v>0 312 281 12 71</v>
      </c>
      <c r="D11" s="28" t="s">
        <v>57</v>
      </c>
      <c r="E11" s="29"/>
      <c r="F11" s="29"/>
      <c r="G11" s="29"/>
      <c r="H11" s="29"/>
      <c r="I11" s="29"/>
      <c r="J11" s="30"/>
      <c r="K11" s="5"/>
      <c r="L11" s="5"/>
      <c r="M11" s="5"/>
      <c r="N11" s="5"/>
      <c r="O11" s="5"/>
      <c r="P11" s="5"/>
      <c r="Q11" s="5"/>
      <c r="R11" s="5"/>
      <c r="S11" s="5">
        <f>VLOOKUP(B11,'[4]SİNEMA LİSTESİ'!$A:$C,2,FALSE)</f>
        <v>312</v>
      </c>
      <c r="T11" s="5" t="str">
        <f>VLOOKUP(B11,'[4]SİNEMA LİSTESİ'!$A:$C,3,FALSE)</f>
        <v>281 12 71</v>
      </c>
      <c r="U11" s="5"/>
      <c r="V11" s="5"/>
      <c r="W11" s="5"/>
      <c r="X11" s="5"/>
      <c r="Y11" s="5"/>
      <c r="Z11" s="5"/>
    </row>
    <row r="12" spans="1:26" ht="18.75" customHeight="1">
      <c r="A12" s="9">
        <v>5</v>
      </c>
      <c r="B12" s="13" t="s">
        <v>29</v>
      </c>
      <c r="C12" s="3" t="str">
        <f>IF(ISBLANK(B12)," ","0"&amp;" "&amp;S12&amp;" "&amp;T12)</f>
        <v>0 312 425 74 78</v>
      </c>
      <c r="D12" s="28" t="s">
        <v>151</v>
      </c>
      <c r="E12" s="29"/>
      <c r="F12" s="29"/>
      <c r="G12" s="29"/>
      <c r="H12" s="29"/>
      <c r="I12" s="29"/>
      <c r="J12" s="30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312</v>
      </c>
      <c r="T12" s="5" t="str">
        <f>VLOOKUP(B12,'[4]SİNEMA LİSTESİ'!$A:$C,3,FALSE)</f>
        <v>425 74 78</v>
      </c>
      <c r="U12" s="5"/>
      <c r="V12" s="5"/>
      <c r="W12" s="5"/>
      <c r="X12" s="5"/>
      <c r="Y12" s="5"/>
      <c r="Z12" s="5"/>
    </row>
    <row r="13" spans="1:26" ht="27.75">
      <c r="A13" s="7"/>
      <c r="B13" s="1" t="s">
        <v>2</v>
      </c>
      <c r="C13" s="2"/>
      <c r="D13" s="23"/>
      <c r="E13" s="23"/>
      <c r="F13" s="23"/>
      <c r="G13" s="23"/>
      <c r="H13" s="23"/>
      <c r="I13" s="23"/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9">
        <v>1</v>
      </c>
      <c r="B14" s="13" t="s">
        <v>152</v>
      </c>
      <c r="C14" s="3" t="str">
        <f>IF(ISBLANK(B14)," ","0"&amp;" "&amp;S14&amp;" "&amp;T14)</f>
        <v>0 242 515 21 69 </v>
      </c>
      <c r="D14" s="28" t="s">
        <v>153</v>
      </c>
      <c r="E14" s="29"/>
      <c r="F14" s="29"/>
      <c r="G14" s="29"/>
      <c r="H14" s="29"/>
      <c r="I14" s="29"/>
      <c r="J14" s="30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242</v>
      </c>
      <c r="T14" s="5" t="str">
        <f>VLOOKUP(B14,'[4]SİNEMA LİSTESİ'!$A:$C,3,FALSE)</f>
        <v>515 21 69 </v>
      </c>
      <c r="U14" s="5"/>
      <c r="V14" s="5"/>
      <c r="W14" s="5"/>
      <c r="X14" s="5"/>
      <c r="Y14" s="5"/>
      <c r="Z14" s="5"/>
    </row>
    <row r="15" spans="1:26" ht="18.75" customHeight="1">
      <c r="A15" s="9">
        <v>2</v>
      </c>
      <c r="B15" s="13" t="s">
        <v>154</v>
      </c>
      <c r="C15" s="3" t="str">
        <f>IF(ISBLANK(B15)," ","0"&amp;" "&amp;S15&amp;" "&amp;T15)</f>
        <v>0 242 311 10 50</v>
      </c>
      <c r="D15" s="28" t="s">
        <v>155</v>
      </c>
      <c r="E15" s="29"/>
      <c r="F15" s="29"/>
      <c r="G15" s="29"/>
      <c r="H15" s="29"/>
      <c r="I15" s="29"/>
      <c r="J15" s="30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242</v>
      </c>
      <c r="T15" s="5" t="str">
        <f>VLOOKUP(B15,'[4]SİNEMA LİSTESİ'!$A:$C,3,FALSE)</f>
        <v>311 10 50</v>
      </c>
      <c r="U15" s="5"/>
      <c r="V15" s="5"/>
      <c r="W15" s="5"/>
      <c r="X15" s="5"/>
      <c r="Y15" s="5"/>
      <c r="Z15" s="5"/>
    </row>
    <row r="16" spans="1:26" ht="27.75">
      <c r="A16" s="7"/>
      <c r="B16" s="1" t="s">
        <v>64</v>
      </c>
      <c r="C16" s="2"/>
      <c r="D16" s="23"/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9">
        <v>1</v>
      </c>
      <c r="B17" s="13" t="s">
        <v>156</v>
      </c>
      <c r="C17" s="3" t="str">
        <f>IF(ISBLANK(B17)," ","0"&amp;" "&amp;S17&amp;" "&amp;T17)</f>
        <v>0 488 215 44 40</v>
      </c>
      <c r="D17" s="25" t="s">
        <v>5</v>
      </c>
      <c r="E17" s="26"/>
      <c r="F17" s="26"/>
      <c r="G17" s="26"/>
      <c r="H17" s="26"/>
      <c r="I17" s="26"/>
      <c r="J17" s="27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488</v>
      </c>
      <c r="T17" s="5" t="str">
        <f>VLOOKUP(B17,'[4]SİNEMA LİSTESİ'!$A:$C,3,FALSE)</f>
        <v>215 44 40</v>
      </c>
      <c r="U17" s="5"/>
      <c r="V17" s="5"/>
      <c r="W17" s="5"/>
      <c r="X17" s="5"/>
      <c r="Y17" s="5"/>
      <c r="Z17" s="5"/>
    </row>
    <row r="18" spans="1:26" ht="27.75">
      <c r="A18" s="7"/>
      <c r="B18" s="1" t="s">
        <v>157</v>
      </c>
      <c r="C18" s="2"/>
      <c r="D18" s="23"/>
      <c r="E18" s="23"/>
      <c r="F18" s="23"/>
      <c r="G18" s="23"/>
      <c r="H18" s="23"/>
      <c r="I18" s="23"/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9">
        <v>1</v>
      </c>
      <c r="B19" s="13" t="s">
        <v>158</v>
      </c>
      <c r="C19" s="3" t="str">
        <f>IF(ISBLANK(B19)," ","0"&amp;" "&amp;S19&amp;" "&amp;T19)</f>
        <v>0 228 213 01 31</v>
      </c>
      <c r="D19" s="28" t="s">
        <v>159</v>
      </c>
      <c r="E19" s="29"/>
      <c r="F19" s="29"/>
      <c r="G19" s="29"/>
      <c r="H19" s="29"/>
      <c r="I19" s="29"/>
      <c r="J19" s="30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228</v>
      </c>
      <c r="T19" s="5" t="str">
        <f>VLOOKUP(B19,'[4]SİNEMA LİSTESİ'!$A:$C,3,FALSE)</f>
        <v>213 01 31</v>
      </c>
      <c r="U19" s="5"/>
      <c r="V19" s="5"/>
      <c r="W19" s="5"/>
      <c r="X19" s="5"/>
      <c r="Y19" s="5"/>
      <c r="Z19" s="5"/>
    </row>
    <row r="20" spans="1:26" ht="27.75">
      <c r="A20" s="7"/>
      <c r="B20" s="1" t="s">
        <v>160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9">
        <v>1</v>
      </c>
      <c r="B21" s="13" t="s">
        <v>161</v>
      </c>
      <c r="C21" s="3" t="str">
        <f>IF(ISBLANK(B21)," ","0"&amp;" "&amp;S21&amp;" "&amp;T21)</f>
        <v>0 426 213 65 79</v>
      </c>
      <c r="D21" s="31" t="s">
        <v>162</v>
      </c>
      <c r="E21" s="32"/>
      <c r="F21" s="32"/>
      <c r="G21" s="32"/>
      <c r="H21" s="32"/>
      <c r="I21" s="32"/>
      <c r="J21" s="33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426</v>
      </c>
      <c r="T21" s="5" t="str">
        <f>VLOOKUP(B21,'[4]SİNEMA LİSTESİ'!$A:$C,3,FALSE)</f>
        <v>213 65 79</v>
      </c>
      <c r="U21" s="5"/>
      <c r="V21" s="5"/>
      <c r="W21" s="5"/>
      <c r="X21" s="5"/>
      <c r="Y21" s="5"/>
      <c r="Z21" s="5"/>
    </row>
    <row r="22" spans="1:26" ht="27.75">
      <c r="A22" s="7"/>
      <c r="B22" s="1" t="s">
        <v>163</v>
      </c>
      <c r="C22" s="2"/>
      <c r="D22" s="23"/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9">
        <v>1</v>
      </c>
      <c r="B23" s="13" t="s">
        <v>164</v>
      </c>
      <c r="C23" s="3" t="str">
        <f>IF(ISBLANK(B23)," ","0"&amp;" "&amp;S23&amp;" "&amp;T23)</f>
        <v>0 374 212 67 24</v>
      </c>
      <c r="D23" s="28" t="s">
        <v>44</v>
      </c>
      <c r="E23" s="29"/>
      <c r="F23" s="29"/>
      <c r="G23" s="29"/>
      <c r="H23" s="29"/>
      <c r="I23" s="29"/>
      <c r="J23" s="30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374</v>
      </c>
      <c r="T23" s="5" t="str">
        <f>VLOOKUP(B23,'[4]SİNEMA LİSTESİ'!$A:$C,3,FALSE)</f>
        <v>212 67 24</v>
      </c>
      <c r="U23" s="5"/>
      <c r="V23" s="5"/>
      <c r="W23" s="5"/>
      <c r="X23" s="5"/>
      <c r="Y23" s="5"/>
      <c r="Z23" s="5"/>
    </row>
    <row r="24" spans="1:26" ht="18.75" customHeight="1">
      <c r="A24" s="9">
        <v>2</v>
      </c>
      <c r="B24" s="13" t="s">
        <v>165</v>
      </c>
      <c r="C24" s="3" t="str">
        <f>IF(ISBLANK(B24)," ","0"&amp;" "&amp;S24&amp;" "&amp;T24)</f>
        <v>0 374 215 09 27</v>
      </c>
      <c r="D24" s="28" t="s">
        <v>72</v>
      </c>
      <c r="E24" s="29"/>
      <c r="F24" s="29"/>
      <c r="G24" s="29"/>
      <c r="H24" s="29"/>
      <c r="I24" s="29"/>
      <c r="J24" s="30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374</v>
      </c>
      <c r="T24" s="5" t="str">
        <f>VLOOKUP(B24,'[4]SİNEMA LİSTESİ'!$A:$C,3,FALSE)</f>
        <v>215 09 27</v>
      </c>
      <c r="U24" s="5"/>
      <c r="V24" s="5"/>
      <c r="W24" s="5"/>
      <c r="X24" s="5"/>
      <c r="Y24" s="5"/>
      <c r="Z24" s="5"/>
    </row>
    <row r="25" spans="1:26" ht="27.75">
      <c r="A25" s="7"/>
      <c r="B25" s="1" t="s">
        <v>67</v>
      </c>
      <c r="C25" s="2"/>
      <c r="D25" s="23"/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8">
        <v>1</v>
      </c>
      <c r="B26" s="13" t="s">
        <v>166</v>
      </c>
      <c r="C26" s="3" t="str">
        <f>IF(ISBLANK(B26)," ","0"&amp;" "&amp;S26&amp;" "&amp;T26)</f>
        <v>0 284 236 40 01</v>
      </c>
      <c r="D26" s="28" t="s">
        <v>72</v>
      </c>
      <c r="E26" s="29"/>
      <c r="F26" s="29"/>
      <c r="G26" s="29"/>
      <c r="H26" s="29"/>
      <c r="I26" s="29"/>
      <c r="J26" s="30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284</v>
      </c>
      <c r="T26" s="5" t="str">
        <f>VLOOKUP(B26,'[4]SİNEMA LİSTESİ'!$A:$C,3,FALSE)</f>
        <v>236 40 01</v>
      </c>
      <c r="U26" s="5"/>
      <c r="V26" s="5"/>
      <c r="W26" s="5"/>
      <c r="X26" s="5"/>
      <c r="Y26" s="5"/>
      <c r="Z26" s="5"/>
    </row>
    <row r="27" spans="1:26" ht="27.75">
      <c r="A27" s="7"/>
      <c r="B27" s="1" t="s">
        <v>167</v>
      </c>
      <c r="C27" s="2"/>
      <c r="D27" s="23"/>
      <c r="E27" s="23"/>
      <c r="F27" s="23"/>
      <c r="G27" s="23"/>
      <c r="H27" s="23"/>
      <c r="I27" s="23"/>
      <c r="J27" s="2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8">
        <v>1</v>
      </c>
      <c r="B28" s="13" t="s">
        <v>168</v>
      </c>
      <c r="C28" s="3" t="str">
        <f>IF(ISBLANK(B28)," ","0"&amp;" "&amp;S28&amp;" "&amp;T28)</f>
        <v>0 424 247 77 55</v>
      </c>
      <c r="D28" s="28" t="s">
        <v>169</v>
      </c>
      <c r="E28" s="29"/>
      <c r="F28" s="29"/>
      <c r="G28" s="29"/>
      <c r="H28" s="29"/>
      <c r="I28" s="29"/>
      <c r="J28" s="30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424</v>
      </c>
      <c r="T28" s="5" t="str">
        <f>VLOOKUP(B28,'[4]SİNEMA LİSTESİ'!$A:$C,3,FALSE)</f>
        <v>247 77 55</v>
      </c>
      <c r="U28" s="5"/>
      <c r="V28" s="5"/>
      <c r="W28" s="5"/>
      <c r="X28" s="5"/>
      <c r="Y28" s="5"/>
      <c r="Z28" s="5"/>
    </row>
    <row r="29" spans="1:26" ht="27.75">
      <c r="A29" s="7"/>
      <c r="B29" s="1" t="s">
        <v>6</v>
      </c>
      <c r="C29" s="2"/>
      <c r="D29" s="23"/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8">
        <v>1</v>
      </c>
      <c r="B30" s="13" t="s">
        <v>70</v>
      </c>
      <c r="C30" s="3" t="str">
        <f>IF(ISBLANK(B30)," ","0"&amp;" "&amp;S30&amp;" "&amp;T30)</f>
        <v>0 222 231 42 92</v>
      </c>
      <c r="D30" s="28" t="s">
        <v>170</v>
      </c>
      <c r="E30" s="29"/>
      <c r="F30" s="29"/>
      <c r="G30" s="29"/>
      <c r="H30" s="29"/>
      <c r="I30" s="29"/>
      <c r="J30" s="30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222</v>
      </c>
      <c r="T30" s="5" t="str">
        <f>VLOOKUP(B30,'[4]SİNEMA LİSTESİ'!$A:$C,3,FALSE)</f>
        <v>231 42 92</v>
      </c>
      <c r="U30" s="5"/>
      <c r="V30" s="5"/>
      <c r="W30" s="5"/>
      <c r="X30" s="5"/>
      <c r="Y30" s="5"/>
      <c r="Z30" s="5"/>
    </row>
    <row r="31" spans="1:26" ht="27.75">
      <c r="A31" s="7"/>
      <c r="B31" s="1" t="s">
        <v>24</v>
      </c>
      <c r="C31" s="2"/>
      <c r="D31" s="23"/>
      <c r="E31" s="23"/>
      <c r="F31" s="23"/>
      <c r="G31" s="23"/>
      <c r="H31" s="23"/>
      <c r="I31" s="23"/>
      <c r="J31" s="2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8">
        <v>1</v>
      </c>
      <c r="B32" s="13" t="s">
        <v>25</v>
      </c>
      <c r="C32" s="3" t="str">
        <f>IF(ISBLANK(B32)," ","0"&amp;" "&amp;S32&amp;" "&amp;T32)</f>
        <v>0 342 220 37 57</v>
      </c>
      <c r="D32" s="28" t="s">
        <v>151</v>
      </c>
      <c r="E32" s="29"/>
      <c r="F32" s="29"/>
      <c r="G32" s="29"/>
      <c r="H32" s="29"/>
      <c r="I32" s="29"/>
      <c r="J32" s="30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342</v>
      </c>
      <c r="T32" s="5" t="str">
        <f>VLOOKUP(B32,'[4]SİNEMA LİSTESİ'!$A:$C,3,FALSE)</f>
        <v>220 37 57</v>
      </c>
      <c r="U32" s="5"/>
      <c r="V32" s="5"/>
      <c r="W32" s="5"/>
      <c r="X32" s="5"/>
      <c r="Y32" s="5"/>
      <c r="Z32" s="5"/>
    </row>
    <row r="33" spans="1:26" ht="18.75" customHeight="1">
      <c r="A33" s="8">
        <v>2</v>
      </c>
      <c r="B33" s="13" t="s">
        <v>171</v>
      </c>
      <c r="C33" s="3" t="str">
        <f>IF(ISBLANK(B33)," ","0"&amp;" "&amp;S33&amp;" "&amp;T33)</f>
        <v>0 342 220 76 58</v>
      </c>
      <c r="D33" s="28" t="s">
        <v>44</v>
      </c>
      <c r="E33" s="29"/>
      <c r="F33" s="29"/>
      <c r="G33" s="29"/>
      <c r="H33" s="29"/>
      <c r="I33" s="29"/>
      <c r="J33" s="30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342</v>
      </c>
      <c r="T33" s="5" t="str">
        <f>VLOOKUP(B33,'[4]SİNEMA LİSTESİ'!$A:$C,3,FALSE)</f>
        <v>220 76 58</v>
      </c>
      <c r="U33" s="5"/>
      <c r="V33" s="5"/>
      <c r="W33" s="5"/>
      <c r="X33" s="5"/>
      <c r="Y33" s="5"/>
      <c r="Z33" s="5"/>
    </row>
    <row r="34" spans="1:26" ht="18.75" customHeight="1">
      <c r="A34" s="8">
        <v>3</v>
      </c>
      <c r="B34" s="13" t="s">
        <v>172</v>
      </c>
      <c r="C34" s="3" t="str">
        <f>IF(ISBLANK(B34)," ","0"&amp;" "&amp;S34&amp;" "&amp;T34)</f>
        <v>0 342 336 86 86</v>
      </c>
      <c r="D34" s="28" t="s">
        <v>151</v>
      </c>
      <c r="E34" s="29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342</v>
      </c>
      <c r="T34" s="5" t="str">
        <f>VLOOKUP(B34,'[4]SİNEMA LİSTESİ'!$A:$C,3,FALSE)</f>
        <v>336 86 86</v>
      </c>
      <c r="U34" s="5"/>
      <c r="V34" s="5"/>
      <c r="W34" s="5"/>
      <c r="X34" s="5"/>
      <c r="Y34" s="5"/>
      <c r="Z34" s="5"/>
    </row>
    <row r="35" spans="1:26" ht="18.75" customHeight="1">
      <c r="A35" s="8">
        <v>4</v>
      </c>
      <c r="B35" s="13" t="s">
        <v>173</v>
      </c>
      <c r="C35" s="3" t="str">
        <f>IF(ISBLANK(B35)," ","0"&amp;" "&amp;S35&amp;" "&amp;T35)</f>
        <v>0 342 328 91 70</v>
      </c>
      <c r="D35" s="28" t="s">
        <v>72</v>
      </c>
      <c r="E35" s="29"/>
      <c r="F35" s="29"/>
      <c r="G35" s="29"/>
      <c r="H35" s="29"/>
      <c r="I35" s="29"/>
      <c r="J35" s="30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342</v>
      </c>
      <c r="T35" s="5" t="str">
        <f>VLOOKUP(B35,'[4]SİNEMA LİSTESİ'!$A:$C,3,FALSE)</f>
        <v>328 91 70</v>
      </c>
      <c r="U35" s="5"/>
      <c r="V35" s="5"/>
      <c r="W35" s="5"/>
      <c r="X35" s="5"/>
      <c r="Y35" s="5"/>
      <c r="Z35" s="5"/>
    </row>
    <row r="36" spans="1:26" ht="27.75">
      <c r="A36" s="7"/>
      <c r="B36" s="1" t="s">
        <v>174</v>
      </c>
      <c r="C36" s="2"/>
      <c r="D36" s="23"/>
      <c r="E36" s="23"/>
      <c r="F36" s="23"/>
      <c r="G36" s="23"/>
      <c r="H36" s="23"/>
      <c r="I36" s="23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8">
        <v>1</v>
      </c>
      <c r="B37" s="13" t="s">
        <v>175</v>
      </c>
      <c r="C37" s="3" t="str">
        <f>IF(ISBLANK(B37)," ","0"&amp;" "&amp;S37&amp;" "&amp;T37)</f>
        <v>0 326 619 21 21</v>
      </c>
      <c r="D37" s="28" t="s">
        <v>176</v>
      </c>
      <c r="E37" s="29"/>
      <c r="F37" s="29"/>
      <c r="G37" s="29"/>
      <c r="H37" s="29"/>
      <c r="I37" s="29"/>
      <c r="J37" s="30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326</v>
      </c>
      <c r="T37" s="5" t="str">
        <f>VLOOKUP(B37,'[4]SİNEMA LİSTESİ'!$A:$C,3,FALSE)</f>
        <v>619 21 21</v>
      </c>
      <c r="U37" s="5"/>
      <c r="V37" s="5"/>
      <c r="W37" s="5"/>
      <c r="X37" s="5"/>
      <c r="Y37" s="5"/>
      <c r="Z37" s="5"/>
    </row>
    <row r="38" spans="1:26" ht="18.75" customHeight="1">
      <c r="A38" s="8">
        <v>2</v>
      </c>
      <c r="B38" s="13" t="s">
        <v>177</v>
      </c>
      <c r="C38" s="3" t="str">
        <f>IF(ISBLANK(B38)," ","0"&amp;" "&amp;S38&amp;" "&amp;T38)</f>
        <v>0 326 613 62 08</v>
      </c>
      <c r="D38" s="28" t="s">
        <v>178</v>
      </c>
      <c r="E38" s="29"/>
      <c r="F38" s="29"/>
      <c r="G38" s="29"/>
      <c r="H38" s="29"/>
      <c r="I38" s="29"/>
      <c r="J38" s="30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326</v>
      </c>
      <c r="T38" s="5" t="str">
        <f>VLOOKUP(B38,'[4]SİNEMA LİSTESİ'!$A:$C,3,FALSE)</f>
        <v>613 62 08</v>
      </c>
      <c r="U38" s="5"/>
      <c r="V38" s="5"/>
      <c r="W38" s="5"/>
      <c r="X38" s="5"/>
      <c r="Y38" s="5"/>
      <c r="Z38" s="5"/>
    </row>
    <row r="39" spans="1:26" ht="27.75">
      <c r="A39" s="7"/>
      <c r="B39" s="1" t="s">
        <v>179</v>
      </c>
      <c r="C39" s="2"/>
      <c r="D39" s="23"/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8">
        <v>1</v>
      </c>
      <c r="B40" s="13" t="s">
        <v>180</v>
      </c>
      <c r="C40" s="3" t="str">
        <f>IF(ISBLANK(B40)," ","0"&amp;" "&amp;S40&amp;" "&amp;T40)</f>
        <v>0 246 228 26 88</v>
      </c>
      <c r="D40" s="28" t="s">
        <v>181</v>
      </c>
      <c r="E40" s="29"/>
      <c r="F40" s="29"/>
      <c r="G40" s="29"/>
      <c r="H40" s="29"/>
      <c r="I40" s="29"/>
      <c r="J40" s="30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246</v>
      </c>
      <c r="T40" s="5" t="str">
        <f>VLOOKUP(B40,'[4]SİNEMA LİSTESİ'!$A:$C,3,FALSE)</f>
        <v>228 26 88</v>
      </c>
      <c r="U40" s="5"/>
      <c r="V40" s="5"/>
      <c r="W40" s="5"/>
      <c r="X40" s="5"/>
      <c r="Y40" s="5"/>
      <c r="Z40" s="5"/>
    </row>
    <row r="41" spans="1:26" ht="18.75" customHeight="1">
      <c r="A41" s="8">
        <v>2</v>
      </c>
      <c r="B41" s="13" t="s">
        <v>182</v>
      </c>
      <c r="C41" s="3" t="str">
        <f>IF(ISBLANK(B41)," ","0"&amp;" "&amp;S41&amp;" "&amp;T41)</f>
        <v>0 246 232 69 14</v>
      </c>
      <c r="D41" s="28" t="s">
        <v>151</v>
      </c>
      <c r="E41" s="29"/>
      <c r="F41" s="29"/>
      <c r="G41" s="29"/>
      <c r="H41" s="29"/>
      <c r="I41" s="29"/>
      <c r="J41" s="30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246</v>
      </c>
      <c r="T41" s="5" t="str">
        <f>VLOOKUP(B41,'[4]SİNEMA LİSTESİ'!$A:$C,3,FALSE)</f>
        <v>232 69 14</v>
      </c>
      <c r="U41" s="5"/>
      <c r="V41" s="5"/>
      <c r="W41" s="5"/>
      <c r="X41" s="5"/>
      <c r="Y41" s="5"/>
      <c r="Z41" s="5"/>
    </row>
    <row r="42" spans="1:26" ht="27.75">
      <c r="A42" s="7"/>
      <c r="B42" s="1" t="s">
        <v>8</v>
      </c>
      <c r="C42" s="2"/>
      <c r="D42" s="23"/>
      <c r="E42" s="23"/>
      <c r="F42" s="23"/>
      <c r="G42" s="23"/>
      <c r="H42" s="23"/>
      <c r="I42" s="23"/>
      <c r="J42" s="2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9">
        <v>1</v>
      </c>
      <c r="B43" s="13" t="s">
        <v>14</v>
      </c>
      <c r="C43" s="3" t="str">
        <f aca="true" t="shared" si="0" ref="C43:C49">IF(ISBLANK(B43)," ","0"&amp;" "&amp;S43&amp;" "&amp;T43)</f>
        <v>0 212 560 72 66</v>
      </c>
      <c r="D43" s="28" t="s">
        <v>183</v>
      </c>
      <c r="E43" s="29"/>
      <c r="F43" s="29"/>
      <c r="G43" s="29"/>
      <c r="H43" s="29"/>
      <c r="I43" s="29"/>
      <c r="J43" s="30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212</v>
      </c>
      <c r="T43" s="5" t="str">
        <f>VLOOKUP(B43,'[4]SİNEMA LİSTESİ'!$A:$C,3,FALSE)</f>
        <v>560 72 66</v>
      </c>
      <c r="U43" s="5"/>
      <c r="V43" s="5"/>
      <c r="W43" s="5"/>
      <c r="X43" s="5"/>
      <c r="Y43" s="5"/>
      <c r="Z43" s="5"/>
    </row>
    <row r="44" spans="1:26" ht="18.75" customHeight="1">
      <c r="A44" s="9">
        <v>2</v>
      </c>
      <c r="B44" s="13" t="s">
        <v>184</v>
      </c>
      <c r="C44" s="3" t="str">
        <f>IF(ISBLANK(B44)," ","0"&amp;" "&amp;S44&amp;" "&amp;T44)</f>
        <v>0 212 436 08 08</v>
      </c>
      <c r="D44" s="28" t="s">
        <v>185</v>
      </c>
      <c r="E44" s="29"/>
      <c r="F44" s="29"/>
      <c r="G44" s="29"/>
      <c r="H44" s="29"/>
      <c r="I44" s="29"/>
      <c r="J44" s="30"/>
      <c r="K44" s="5"/>
      <c r="L44" s="5"/>
      <c r="M44" s="5"/>
      <c r="N44" s="5"/>
      <c r="O44" s="5"/>
      <c r="P44" s="5"/>
      <c r="Q44" s="5"/>
      <c r="R44" s="5"/>
      <c r="S44" s="5">
        <f>VLOOKUP(B44,'[4]SİNEMA LİSTESİ'!$A:$C,2,FALSE)</f>
        <v>212</v>
      </c>
      <c r="T44" s="5" t="str">
        <f>VLOOKUP(B44,'[4]SİNEMA LİSTESİ'!$A:$C,3,FALSE)</f>
        <v>436 08 08</v>
      </c>
      <c r="U44" s="5"/>
      <c r="V44" s="5"/>
      <c r="W44" s="5"/>
      <c r="X44" s="5"/>
      <c r="Y44" s="5"/>
      <c r="Z44" s="5"/>
    </row>
    <row r="45" spans="1:26" ht="18.75" customHeight="1">
      <c r="A45" s="9">
        <v>3</v>
      </c>
      <c r="B45" s="13" t="s">
        <v>71</v>
      </c>
      <c r="C45" s="3" t="str">
        <f>IF(ISBLANK(B45)," ","0"&amp;" "&amp;S45&amp;" "&amp;T45)</f>
        <v>0 212 669 40 08</v>
      </c>
      <c r="D45" s="28" t="s">
        <v>186</v>
      </c>
      <c r="E45" s="29"/>
      <c r="F45" s="29"/>
      <c r="G45" s="29"/>
      <c r="H45" s="29"/>
      <c r="I45" s="29"/>
      <c r="J45" s="30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212</v>
      </c>
      <c r="T45" s="5" t="str">
        <f>VLOOKUP(B45,'[4]SİNEMA LİSTESİ'!$A:$C,3,FALSE)</f>
        <v>669 40 08</v>
      </c>
      <c r="U45" s="5"/>
      <c r="V45" s="5"/>
      <c r="W45" s="5"/>
      <c r="X45" s="5"/>
      <c r="Y45" s="5"/>
      <c r="Z45" s="5"/>
    </row>
    <row r="46" spans="1:26" ht="18.75" customHeight="1">
      <c r="A46" s="9">
        <v>4</v>
      </c>
      <c r="B46" s="13" t="s">
        <v>73</v>
      </c>
      <c r="C46" s="3" t="str">
        <f t="shared" si="0"/>
        <v>0 212 873 11 14</v>
      </c>
      <c r="D46" s="28" t="s">
        <v>150</v>
      </c>
      <c r="E46" s="29"/>
      <c r="F46" s="29"/>
      <c r="G46" s="29"/>
      <c r="H46" s="29"/>
      <c r="I46" s="29"/>
      <c r="J46" s="30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212</v>
      </c>
      <c r="T46" s="5" t="str">
        <f>VLOOKUP(B46,'[4]SİNEMA LİSTESİ'!$A:$C,3,FALSE)</f>
        <v>873 11 14</v>
      </c>
      <c r="U46" s="5"/>
      <c r="V46" s="5"/>
      <c r="W46" s="5"/>
      <c r="X46" s="5"/>
      <c r="Y46" s="5"/>
      <c r="Z46" s="5"/>
    </row>
    <row r="47" spans="1:26" ht="18.75" customHeight="1">
      <c r="A47" s="9">
        <v>5</v>
      </c>
      <c r="B47" s="13" t="s">
        <v>187</v>
      </c>
      <c r="C47" s="3" t="str">
        <f t="shared" si="0"/>
        <v>0 212 605 02 22</v>
      </c>
      <c r="D47" s="28" t="s">
        <v>111</v>
      </c>
      <c r="E47" s="29"/>
      <c r="F47" s="29"/>
      <c r="G47" s="29"/>
      <c r="H47" s="29"/>
      <c r="I47" s="29"/>
      <c r="J47" s="30"/>
      <c r="K47" s="5"/>
      <c r="L47" s="5"/>
      <c r="M47" s="5"/>
      <c r="N47" s="5"/>
      <c r="O47" s="5"/>
      <c r="P47" s="5"/>
      <c r="Q47" s="5"/>
      <c r="R47" s="5"/>
      <c r="S47" s="5">
        <f>VLOOKUP(B47,'[4]SİNEMA LİSTESİ'!$A:$C,2,FALSE)</f>
        <v>212</v>
      </c>
      <c r="T47" s="5" t="str">
        <f>VLOOKUP(B47,'[4]SİNEMA LİSTESİ'!$A:$C,3,FALSE)</f>
        <v>605 02 22</v>
      </c>
      <c r="U47" s="5"/>
      <c r="V47" s="5"/>
      <c r="W47" s="5"/>
      <c r="X47" s="5"/>
      <c r="Y47" s="5"/>
      <c r="Z47" s="5"/>
    </row>
    <row r="48" spans="1:26" ht="18.75" customHeight="1">
      <c r="A48" s="9">
        <v>6</v>
      </c>
      <c r="B48" s="13" t="s">
        <v>58</v>
      </c>
      <c r="C48" s="3" t="str">
        <f>IF(ISBLANK(B48)," ","0"&amp;" "&amp;S48&amp;" "&amp;T48)</f>
        <v>0 216 354 13 88</v>
      </c>
      <c r="D48" s="28" t="s">
        <v>75</v>
      </c>
      <c r="E48" s="29"/>
      <c r="F48" s="29"/>
      <c r="G48" s="29"/>
      <c r="H48" s="29"/>
      <c r="I48" s="29"/>
      <c r="J48" s="30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216</v>
      </c>
      <c r="T48" s="5" t="str">
        <f>VLOOKUP(B48,'[4]SİNEMA LİSTESİ'!$A:$C,3,FALSE)</f>
        <v>354 13 88</v>
      </c>
      <c r="U48" s="5"/>
      <c r="V48" s="5"/>
      <c r="W48" s="5"/>
      <c r="X48" s="5"/>
      <c r="Y48" s="5"/>
      <c r="Z48" s="5"/>
    </row>
    <row r="49" spans="1:26" ht="18.75" customHeight="1">
      <c r="A49" s="9">
        <v>7</v>
      </c>
      <c r="B49" s="13" t="s">
        <v>188</v>
      </c>
      <c r="C49" s="3" t="str">
        <f t="shared" si="0"/>
        <v>0 212 729 01 20</v>
      </c>
      <c r="D49" s="28" t="s">
        <v>72</v>
      </c>
      <c r="E49" s="29"/>
      <c r="F49" s="29"/>
      <c r="G49" s="29"/>
      <c r="H49" s="29"/>
      <c r="I49" s="29"/>
      <c r="J49" s="30"/>
      <c r="K49" s="5"/>
      <c r="L49" s="5"/>
      <c r="M49" s="5"/>
      <c r="N49" s="5"/>
      <c r="O49" s="5"/>
      <c r="P49" s="5"/>
      <c r="Q49" s="5"/>
      <c r="R49" s="5"/>
      <c r="S49" s="5">
        <f>VLOOKUP(B49,'[4]SİNEMA LİSTESİ'!$A:$C,2,FALSE)</f>
        <v>212</v>
      </c>
      <c r="T49" s="5" t="str">
        <f>VLOOKUP(B49,'[4]SİNEMA LİSTESİ'!$A:$C,3,FALSE)</f>
        <v>729 01 20</v>
      </c>
      <c r="U49" s="5"/>
      <c r="V49" s="5"/>
      <c r="W49" s="5"/>
      <c r="X49" s="5"/>
      <c r="Y49" s="5"/>
      <c r="Z49" s="5"/>
    </row>
    <row r="50" spans="1:26" ht="27.75">
      <c r="A50" s="7"/>
      <c r="B50" s="1" t="s">
        <v>33</v>
      </c>
      <c r="C50" s="2"/>
      <c r="D50" s="23"/>
      <c r="E50" s="23"/>
      <c r="F50" s="23"/>
      <c r="G50" s="23"/>
      <c r="H50" s="23"/>
      <c r="I50" s="23"/>
      <c r="J50" s="2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9">
        <v>1</v>
      </c>
      <c r="B51" s="13" t="s">
        <v>189</v>
      </c>
      <c r="C51" s="3" t="str">
        <f>IF(ISBLANK(B51)," ","0"&amp;" "&amp;S51&amp;" "&amp;T51)</f>
        <v>0 262 311 77 43</v>
      </c>
      <c r="D51" s="28" t="s">
        <v>190</v>
      </c>
      <c r="E51" s="29"/>
      <c r="F51" s="29"/>
      <c r="G51" s="29"/>
      <c r="H51" s="29"/>
      <c r="I51" s="29"/>
      <c r="J51" s="30"/>
      <c r="K51" s="5"/>
      <c r="L51" s="5"/>
      <c r="M51" s="5"/>
      <c r="N51" s="5"/>
      <c r="O51" s="5"/>
      <c r="P51" s="5"/>
      <c r="Q51" s="5"/>
      <c r="R51" s="5"/>
      <c r="S51" s="5">
        <f>VLOOKUP(B51,'[4]SİNEMA LİSTESİ'!$A:$C,2,FALSE)</f>
        <v>262</v>
      </c>
      <c r="T51" s="5" t="str">
        <f>VLOOKUP(B51,'[4]SİNEMA LİSTESİ'!$A:$C,3,FALSE)</f>
        <v>311 77 43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191</v>
      </c>
      <c r="C52" s="2"/>
      <c r="D52" s="23"/>
      <c r="E52" s="23"/>
      <c r="F52" s="23"/>
      <c r="G52" s="23"/>
      <c r="H52" s="23"/>
      <c r="I52" s="23"/>
      <c r="J52" s="2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9">
        <v>1</v>
      </c>
      <c r="B53" s="13" t="s">
        <v>192</v>
      </c>
      <c r="C53" s="3" t="str">
        <f>IF(ISBLANK(B53)," ","0"&amp;" "&amp;S53&amp;" "&amp;T53)</f>
        <v>0 338 213 61 31</v>
      </c>
      <c r="D53" s="28" t="s">
        <v>193</v>
      </c>
      <c r="E53" s="29"/>
      <c r="F53" s="29"/>
      <c r="G53" s="29"/>
      <c r="H53" s="29"/>
      <c r="I53" s="29"/>
      <c r="J53" s="30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338</v>
      </c>
      <c r="T53" s="5" t="str">
        <f>VLOOKUP(B53,'[4]SİNEMA LİSTESİ'!$A:$C,3,FALSE)</f>
        <v>213 61 31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228</v>
      </c>
      <c r="C54" s="2"/>
      <c r="D54" s="23"/>
      <c r="E54" s="23"/>
      <c r="F54" s="23"/>
      <c r="G54" s="23"/>
      <c r="H54" s="23"/>
      <c r="I54" s="23"/>
      <c r="J54" s="2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9">
        <v>1</v>
      </c>
      <c r="B55" s="13" t="s">
        <v>229</v>
      </c>
      <c r="C55" s="3" t="str">
        <f>IF(ISBLANK(B55)," ","0"&amp;" "&amp;S55&amp;" "&amp;T55)</f>
        <v>0 366 212 57 77 </v>
      </c>
      <c r="D55" s="28" t="s">
        <v>230</v>
      </c>
      <c r="E55" s="29"/>
      <c r="F55" s="29"/>
      <c r="G55" s="29"/>
      <c r="H55" s="29"/>
      <c r="I55" s="29"/>
      <c r="J55" s="30"/>
      <c r="K55" s="5"/>
      <c r="L55" s="5"/>
      <c r="M55" s="5"/>
      <c r="N55" s="5"/>
      <c r="O55" s="5"/>
      <c r="P55" s="5"/>
      <c r="Q55" s="5"/>
      <c r="R55" s="5"/>
      <c r="S55" s="5">
        <f>VLOOKUP(B55,'[4]SİNEMA LİSTESİ'!$A:$C,2,FALSE)</f>
        <v>366</v>
      </c>
      <c r="T55" s="5" t="str">
        <f>VLOOKUP(B55,'[4]SİNEMA LİSTESİ'!$A:$C,3,FALSE)</f>
        <v>212 57 77 </v>
      </c>
      <c r="U55" s="5"/>
      <c r="V55" s="5"/>
      <c r="W55" s="5"/>
      <c r="X55" s="5"/>
      <c r="Y55" s="5"/>
      <c r="Z55" s="5"/>
    </row>
    <row r="56" spans="1:26" ht="27.75">
      <c r="A56" s="7"/>
      <c r="B56" s="1" t="s">
        <v>194</v>
      </c>
      <c r="C56" s="2"/>
      <c r="D56" s="23"/>
      <c r="E56" s="23"/>
      <c r="F56" s="23"/>
      <c r="G56" s="23"/>
      <c r="H56" s="23"/>
      <c r="I56" s="23"/>
      <c r="J56" s="2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8">
        <v>1</v>
      </c>
      <c r="B57" s="13" t="s">
        <v>195</v>
      </c>
      <c r="C57" s="3" t="s">
        <v>196</v>
      </c>
      <c r="D57" s="28" t="s">
        <v>197</v>
      </c>
      <c r="E57" s="29"/>
      <c r="F57" s="29"/>
      <c r="G57" s="29"/>
      <c r="H57" s="29"/>
      <c r="I57" s="29"/>
      <c r="J57" s="30"/>
      <c r="K57" s="5"/>
      <c r="L57" s="5"/>
      <c r="M57" s="5"/>
      <c r="N57" s="5"/>
      <c r="O57" s="5"/>
      <c r="P57" s="5"/>
      <c r="Q57" s="5"/>
      <c r="R57" s="5"/>
      <c r="S57" s="5">
        <v>392</v>
      </c>
      <c r="T57" s="5" t="s">
        <v>198</v>
      </c>
      <c r="U57" s="5"/>
      <c r="V57" s="5"/>
      <c r="W57" s="5"/>
      <c r="X57" s="5"/>
      <c r="Y57" s="5"/>
      <c r="Z57" s="5"/>
    </row>
    <row r="58" spans="1:26" ht="27.75">
      <c r="A58" s="7"/>
      <c r="B58" s="1" t="s">
        <v>199</v>
      </c>
      <c r="C58" s="2"/>
      <c r="D58" s="23"/>
      <c r="E58" s="23"/>
      <c r="F58" s="23"/>
      <c r="G58" s="23"/>
      <c r="H58" s="23"/>
      <c r="I58" s="23"/>
      <c r="J58" s="2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8">
        <v>1</v>
      </c>
      <c r="B59" s="13" t="s">
        <v>200</v>
      </c>
      <c r="C59" s="3" t="str">
        <f>IF(ISBLANK(B59)," ","0"&amp;" "&amp;S59&amp;" "&amp;T59)</f>
        <v>0 288 214 82 88</v>
      </c>
      <c r="D59" s="28" t="s">
        <v>201</v>
      </c>
      <c r="E59" s="29"/>
      <c r="F59" s="29"/>
      <c r="G59" s="29"/>
      <c r="H59" s="29"/>
      <c r="I59" s="29"/>
      <c r="J59" s="30"/>
      <c r="K59" s="5"/>
      <c r="L59" s="5"/>
      <c r="M59" s="5"/>
      <c r="N59" s="5"/>
      <c r="O59" s="5"/>
      <c r="P59" s="5"/>
      <c r="Q59" s="5"/>
      <c r="R59" s="5"/>
      <c r="S59" s="5">
        <v>288</v>
      </c>
      <c r="T59" s="5" t="s">
        <v>202</v>
      </c>
      <c r="U59" s="5"/>
      <c r="V59" s="5"/>
      <c r="W59" s="5"/>
      <c r="X59" s="5"/>
      <c r="Y59" s="5"/>
      <c r="Z59" s="5"/>
    </row>
    <row r="60" spans="1:26" ht="27.75">
      <c r="A60" s="7"/>
      <c r="B60" s="1" t="s">
        <v>11</v>
      </c>
      <c r="C60" s="2"/>
      <c r="D60" s="23"/>
      <c r="E60" s="23"/>
      <c r="F60" s="23"/>
      <c r="G60" s="23"/>
      <c r="H60" s="23"/>
      <c r="I60" s="23"/>
      <c r="J60" s="2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8">
        <v>1</v>
      </c>
      <c r="B61" s="13" t="s">
        <v>203</v>
      </c>
      <c r="C61" s="3" t="str">
        <f>IF(ISBLANK(B61)," ","0"&amp;" "&amp;S61&amp;" "&amp;T61)</f>
        <v>0 332 241 42 00</v>
      </c>
      <c r="D61" s="28" t="s">
        <v>204</v>
      </c>
      <c r="E61" s="29"/>
      <c r="F61" s="29"/>
      <c r="G61" s="29"/>
      <c r="H61" s="29"/>
      <c r="I61" s="29"/>
      <c r="J61" s="30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332</v>
      </c>
      <c r="T61" s="5" t="str">
        <f>VLOOKUP(B61,'[4]SİNEMA LİSTESİ'!$A:$C,3,FALSE)</f>
        <v>241 42 00</v>
      </c>
      <c r="U61" s="5"/>
      <c r="V61" s="5"/>
      <c r="W61" s="5"/>
      <c r="X61" s="5"/>
      <c r="Y61" s="5"/>
      <c r="Z61" s="5"/>
    </row>
    <row r="62" spans="1:26" ht="18.75" customHeight="1">
      <c r="A62" s="8">
        <v>2</v>
      </c>
      <c r="B62" s="13" t="s">
        <v>205</v>
      </c>
      <c r="C62" s="3" t="str">
        <f>IF(ISBLANK(B62)," ","0"&amp;" "&amp;S62&amp;" "&amp;T62)</f>
        <v>0 332 710 02 30</v>
      </c>
      <c r="D62" s="28" t="s">
        <v>151</v>
      </c>
      <c r="E62" s="29"/>
      <c r="F62" s="29"/>
      <c r="G62" s="29"/>
      <c r="H62" s="29"/>
      <c r="I62" s="29"/>
      <c r="J62" s="30"/>
      <c r="K62" s="5"/>
      <c r="L62" s="5"/>
      <c r="M62" s="5"/>
      <c r="N62" s="5"/>
      <c r="O62" s="5"/>
      <c r="P62" s="5"/>
      <c r="Q62" s="5"/>
      <c r="R62" s="5"/>
      <c r="S62" s="5">
        <f>VLOOKUP(B62,'[4]SİNEMA LİSTESİ'!$A:$C,2,FALSE)</f>
        <v>332</v>
      </c>
      <c r="T62" s="5" t="str">
        <f>VLOOKUP(B62,'[4]SİNEMA LİSTESİ'!$A:$C,3,FALSE)</f>
        <v>710 02 30</v>
      </c>
      <c r="U62" s="5"/>
      <c r="V62" s="5"/>
      <c r="W62" s="5"/>
      <c r="X62" s="5"/>
      <c r="Y62" s="5"/>
      <c r="Z62" s="5"/>
    </row>
    <row r="63" spans="1:26" ht="27.75">
      <c r="A63" s="7"/>
      <c r="B63" s="1" t="s">
        <v>206</v>
      </c>
      <c r="C63" s="2"/>
      <c r="D63" s="23"/>
      <c r="E63" s="23"/>
      <c r="F63" s="23"/>
      <c r="G63" s="23"/>
      <c r="H63" s="23"/>
      <c r="I63" s="23"/>
      <c r="J63" s="2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8">
        <v>1</v>
      </c>
      <c r="B64" s="13" t="s">
        <v>207</v>
      </c>
      <c r="C64" s="3" t="str">
        <f>IF(ISBLANK(B64)," ","0"&amp;" "&amp;S64&amp;" "&amp;T64)</f>
        <v>0 274 224 75 57</v>
      </c>
      <c r="D64" s="28" t="s">
        <v>208</v>
      </c>
      <c r="E64" s="29"/>
      <c r="F64" s="29"/>
      <c r="G64" s="29"/>
      <c r="H64" s="29"/>
      <c r="I64" s="29"/>
      <c r="J64" s="30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274</v>
      </c>
      <c r="T64" s="5" t="str">
        <f>VLOOKUP(B64,'[4]SİNEMA LİSTESİ'!$A:$C,3,FALSE)</f>
        <v>224 75 57</v>
      </c>
      <c r="U64" s="5"/>
      <c r="V64" s="5"/>
      <c r="W64" s="5"/>
      <c r="X64" s="5"/>
      <c r="Y64" s="5"/>
      <c r="Z64" s="5"/>
    </row>
    <row r="65" spans="1:26" ht="27.75">
      <c r="A65" s="7"/>
      <c r="B65" s="1" t="s">
        <v>90</v>
      </c>
      <c r="C65" s="2"/>
      <c r="D65" s="23"/>
      <c r="E65" s="23"/>
      <c r="F65" s="23"/>
      <c r="G65" s="23"/>
      <c r="H65" s="23"/>
      <c r="I65" s="23"/>
      <c r="J65" s="2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9">
        <v>1</v>
      </c>
      <c r="B66" s="13" t="s">
        <v>91</v>
      </c>
      <c r="C66" s="3" t="str">
        <f>IF(ISBLANK(B66)," ","0"&amp;" "&amp;S66&amp;" "&amp;T66)</f>
        <v>0 482 312 77 56</v>
      </c>
      <c r="D66" s="28" t="s">
        <v>201</v>
      </c>
      <c r="E66" s="29"/>
      <c r="F66" s="29"/>
      <c r="G66" s="29"/>
      <c r="H66" s="29"/>
      <c r="I66" s="29"/>
      <c r="J66" s="30"/>
      <c r="K66" s="5"/>
      <c r="L66" s="5"/>
      <c r="M66" s="5"/>
      <c r="N66" s="5"/>
      <c r="O66" s="5"/>
      <c r="P66" s="5"/>
      <c r="Q66" s="5"/>
      <c r="R66" s="5"/>
      <c r="S66" s="5">
        <f>VLOOKUP(B66,'[4]SİNEMA LİSTESİ'!$A:$C,2,FALSE)</f>
        <v>482</v>
      </c>
      <c r="T66" s="5" t="str">
        <f>VLOOKUP(B66,'[4]SİNEMA LİSTESİ'!$A:$C,3,FALSE)</f>
        <v>312 77 56</v>
      </c>
      <c r="U66" s="5"/>
      <c r="V66" s="5"/>
      <c r="W66" s="5"/>
      <c r="X66" s="5"/>
      <c r="Y66" s="5"/>
      <c r="Z66" s="5"/>
    </row>
    <row r="67" spans="1:26" ht="27.75">
      <c r="A67" s="7"/>
      <c r="B67" s="1" t="s">
        <v>209</v>
      </c>
      <c r="C67" s="2"/>
      <c r="D67" s="23"/>
      <c r="E67" s="23"/>
      <c r="F67" s="23"/>
      <c r="G67" s="23"/>
      <c r="H67" s="23"/>
      <c r="I67" s="23"/>
      <c r="J67" s="2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9">
        <v>1</v>
      </c>
      <c r="B68" s="13" t="s">
        <v>210</v>
      </c>
      <c r="C68" s="3" t="str">
        <f>IF(ISBLANK(B68)," ","0"&amp;" "&amp;S68&amp;" "&amp;T68)</f>
        <v>0 252 214 00 29</v>
      </c>
      <c r="D68" s="28" t="s">
        <v>155</v>
      </c>
      <c r="E68" s="29"/>
      <c r="F68" s="29"/>
      <c r="G68" s="29"/>
      <c r="H68" s="29"/>
      <c r="I68" s="29"/>
      <c r="J68" s="30"/>
      <c r="K68" s="5"/>
      <c r="L68" s="5"/>
      <c r="M68" s="5"/>
      <c r="N68" s="5"/>
      <c r="O68" s="5"/>
      <c r="P68" s="5"/>
      <c r="Q68" s="5"/>
      <c r="R68" s="5"/>
      <c r="S68" s="5">
        <f>VLOOKUP(B68,'[4]SİNEMA LİSTESİ'!$A:$C,2,FALSE)</f>
        <v>252</v>
      </c>
      <c r="T68" s="5" t="str">
        <f>VLOOKUP(B68,'[4]SİNEMA LİSTESİ'!$A:$C,3,FALSE)</f>
        <v>214 00 29</v>
      </c>
      <c r="U68" s="5"/>
      <c r="V68" s="5"/>
      <c r="W68" s="5"/>
      <c r="X68" s="5"/>
      <c r="Y68" s="5"/>
      <c r="Z68" s="5"/>
    </row>
    <row r="69" spans="1:26" ht="27.75">
      <c r="A69" s="7"/>
      <c r="B69" s="1" t="s">
        <v>211</v>
      </c>
      <c r="C69" s="2"/>
      <c r="D69" s="23"/>
      <c r="E69" s="23"/>
      <c r="F69" s="23"/>
      <c r="G69" s="23"/>
      <c r="H69" s="23"/>
      <c r="I69" s="23"/>
      <c r="J69" s="2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9">
        <v>1</v>
      </c>
      <c r="B70" s="14" t="s">
        <v>212</v>
      </c>
      <c r="C70" s="3" t="str">
        <f>IF(ISBLANK(B70)," ","0"&amp;" "&amp;S70&amp;" "&amp;T70)</f>
        <v>0 388 213 56 57</v>
      </c>
      <c r="D70" s="25" t="s">
        <v>5</v>
      </c>
      <c r="E70" s="26"/>
      <c r="F70" s="26"/>
      <c r="G70" s="26"/>
      <c r="H70" s="26"/>
      <c r="I70" s="26"/>
      <c r="J70" s="27"/>
      <c r="K70" s="5"/>
      <c r="L70" s="5"/>
      <c r="M70" s="5"/>
      <c r="N70" s="5"/>
      <c r="O70" s="5"/>
      <c r="P70" s="5"/>
      <c r="Q70" s="5"/>
      <c r="R70" s="5"/>
      <c r="S70" s="5">
        <f>VLOOKUP(B70,'[4]SİNEMA LİSTESİ'!$A:$C,2,FALSE)</f>
        <v>388</v>
      </c>
      <c r="T70" s="5" t="str">
        <f>VLOOKUP(B70,'[4]SİNEMA LİSTESİ'!$A:$C,3,FALSE)</f>
        <v>213 56 57</v>
      </c>
      <c r="U70" s="5"/>
      <c r="V70" s="5"/>
      <c r="W70" s="5"/>
      <c r="X70" s="5"/>
      <c r="Y70" s="5"/>
      <c r="Z70" s="5"/>
    </row>
    <row r="71" spans="1:26" ht="27.75">
      <c r="A71" s="7"/>
      <c r="B71" s="1" t="s">
        <v>213</v>
      </c>
      <c r="C71" s="2"/>
      <c r="D71" s="23"/>
      <c r="E71" s="23"/>
      <c r="F71" s="23"/>
      <c r="G71" s="23"/>
      <c r="H71" s="23"/>
      <c r="I71" s="23"/>
      <c r="J71" s="2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9">
        <v>1</v>
      </c>
      <c r="B72" s="14" t="s">
        <v>214</v>
      </c>
      <c r="C72" s="3" t="str">
        <f>IF(ISBLANK(B72)," ","0"&amp;" "&amp;S72&amp;" "&amp;T72)</f>
        <v>0 452 225 49 44</v>
      </c>
      <c r="D72" s="28" t="s">
        <v>215</v>
      </c>
      <c r="E72" s="29"/>
      <c r="F72" s="29"/>
      <c r="G72" s="29"/>
      <c r="H72" s="29"/>
      <c r="I72" s="29"/>
      <c r="J72" s="30"/>
      <c r="K72" s="5"/>
      <c r="L72" s="5"/>
      <c r="M72" s="5"/>
      <c r="N72" s="5"/>
      <c r="O72" s="5"/>
      <c r="P72" s="5"/>
      <c r="Q72" s="5"/>
      <c r="R72" s="5"/>
      <c r="S72" s="5">
        <f>VLOOKUP(B72,'[4]SİNEMA LİSTESİ'!$A:$C,2,FALSE)</f>
        <v>452</v>
      </c>
      <c r="T72" s="5" t="str">
        <f>VLOOKUP(B72,'[4]SİNEMA LİSTESİ'!$A:$C,3,FALSE)</f>
        <v>225 49 44</v>
      </c>
      <c r="U72" s="5"/>
      <c r="V72" s="5"/>
      <c r="W72" s="5"/>
      <c r="X72" s="5"/>
      <c r="Y72" s="5"/>
      <c r="Z72" s="5"/>
    </row>
    <row r="73" spans="1:26" ht="27.75">
      <c r="A73" s="7"/>
      <c r="B73" s="1" t="s">
        <v>216</v>
      </c>
      <c r="C73" s="2"/>
      <c r="D73" s="23"/>
      <c r="E73" s="23"/>
      <c r="F73" s="23"/>
      <c r="G73" s="23"/>
      <c r="H73" s="23"/>
      <c r="I73" s="23"/>
      <c r="J73" s="2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9">
        <v>1</v>
      </c>
      <c r="B74" s="14" t="s">
        <v>217</v>
      </c>
      <c r="C74" s="3" t="str">
        <f>IF(ISBLANK(B74)," ","0"&amp;" "&amp;S74&amp;" "&amp;T74)</f>
        <v>0 464 214 65 11</v>
      </c>
      <c r="D74" s="28" t="s">
        <v>218</v>
      </c>
      <c r="E74" s="29"/>
      <c r="F74" s="29"/>
      <c r="G74" s="29"/>
      <c r="H74" s="29"/>
      <c r="I74" s="29"/>
      <c r="J74" s="30"/>
      <c r="K74" s="5"/>
      <c r="L74" s="5"/>
      <c r="M74" s="5"/>
      <c r="N74" s="5"/>
      <c r="O74" s="5"/>
      <c r="P74" s="5"/>
      <c r="Q74" s="5"/>
      <c r="R74" s="5"/>
      <c r="S74" s="5">
        <f>VLOOKUP(B74,'[4]SİNEMA LİSTESİ'!$A:$C,2,FALSE)</f>
        <v>464</v>
      </c>
      <c r="T74" s="5" t="str">
        <f>VLOOKUP(B74,'[4]SİNEMA LİSTESİ'!$A:$C,3,FALSE)</f>
        <v>214 65 11</v>
      </c>
      <c r="U74" s="5"/>
      <c r="V74" s="5"/>
      <c r="W74" s="5"/>
      <c r="X74" s="5"/>
      <c r="Y74" s="5"/>
      <c r="Z74" s="5"/>
    </row>
    <row r="75" spans="1:26" ht="27.75">
      <c r="A75" s="7"/>
      <c r="B75" s="1" t="s">
        <v>54</v>
      </c>
      <c r="C75" s="2"/>
      <c r="D75" s="23"/>
      <c r="E75" s="23"/>
      <c r="F75" s="23"/>
      <c r="G75" s="23"/>
      <c r="H75" s="23"/>
      <c r="I75" s="23"/>
      <c r="J75" s="2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8">
        <v>1</v>
      </c>
      <c r="B76" s="15" t="s">
        <v>55</v>
      </c>
      <c r="C76" s="3" t="str">
        <f>IF(ISBLANK(B76)," ","0"&amp;" "&amp;S76&amp;" "&amp;T76)</f>
        <v>0 414 217 13 13</v>
      </c>
      <c r="D76" s="28" t="s">
        <v>227</v>
      </c>
      <c r="E76" s="29"/>
      <c r="F76" s="29"/>
      <c r="G76" s="29"/>
      <c r="H76" s="29"/>
      <c r="I76" s="29"/>
      <c r="J76" s="30"/>
      <c r="K76" s="5"/>
      <c r="L76" s="5"/>
      <c r="M76" s="5"/>
      <c r="N76" s="5"/>
      <c r="O76" s="5"/>
      <c r="P76" s="5"/>
      <c r="Q76" s="5"/>
      <c r="R76" s="5"/>
      <c r="S76" s="5">
        <f>VLOOKUP(B76,'[4]SİNEMA LİSTESİ'!$A:$C,2,FALSE)</f>
        <v>414</v>
      </c>
      <c r="T76" s="5" t="str">
        <f>VLOOKUP(B76,'[4]SİNEMA LİSTESİ'!$A:$C,3,FALSE)</f>
        <v>217 13 13</v>
      </c>
      <c r="U76" s="5"/>
      <c r="V76" s="5"/>
      <c r="W76" s="5"/>
      <c r="X76" s="5"/>
      <c r="Y76" s="5"/>
      <c r="Z76" s="5"/>
    </row>
    <row r="77" spans="1:26" ht="27.75">
      <c r="A77" s="7"/>
      <c r="B77" s="1" t="s">
        <v>77</v>
      </c>
      <c r="C77" s="2"/>
      <c r="D77" s="23"/>
      <c r="E77" s="23"/>
      <c r="F77" s="23"/>
      <c r="G77" s="23"/>
      <c r="H77" s="23"/>
      <c r="I77" s="23"/>
      <c r="J77" s="2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12">
        <v>1</v>
      </c>
      <c r="B78" s="16" t="s">
        <v>78</v>
      </c>
      <c r="C78" s="3" t="str">
        <f>IF(ISBLANK(B78)," ","0"&amp;" "&amp;S78&amp;" "&amp;T78)</f>
        <v>0 356 214 11 96</v>
      </c>
      <c r="D78" s="28" t="s">
        <v>231</v>
      </c>
      <c r="E78" s="29"/>
      <c r="F78" s="29"/>
      <c r="G78" s="29"/>
      <c r="H78" s="29"/>
      <c r="I78" s="29"/>
      <c r="J78" s="30"/>
      <c r="K78" s="5"/>
      <c r="L78" s="5"/>
      <c r="M78" s="5"/>
      <c r="N78" s="5"/>
      <c r="O78" s="5"/>
      <c r="P78" s="5"/>
      <c r="Q78" s="5"/>
      <c r="R78" s="5"/>
      <c r="S78" s="5">
        <f>VLOOKUP(B78,'[6]SİNEMA LİSTESİ'!$A:$C,2,FALSE)</f>
        <v>356</v>
      </c>
      <c r="T78" s="5" t="str">
        <f>VLOOKUP(B78,'[6]SİNEMA LİSTESİ'!$A:$C,3,FALSE)</f>
        <v>214 11 96</v>
      </c>
      <c r="U78" s="5"/>
      <c r="V78" s="5"/>
      <c r="W78" s="5"/>
      <c r="X78" s="5"/>
      <c r="Y78" s="5"/>
      <c r="Z78" s="5"/>
    </row>
    <row r="79" spans="1:26" ht="18.75" customHeight="1">
      <c r="A79" s="12">
        <v>2</v>
      </c>
      <c r="B79" s="16" t="s">
        <v>79</v>
      </c>
      <c r="C79" s="3" t="str">
        <f>IF(ISBLANK(B79)," ","0"&amp;" "&amp;S79&amp;" "&amp;T79)</f>
        <v>0 356 213 32 09</v>
      </c>
      <c r="D79" s="28" t="s">
        <v>80</v>
      </c>
      <c r="E79" s="29"/>
      <c r="F79" s="29"/>
      <c r="G79" s="29"/>
      <c r="H79" s="29"/>
      <c r="I79" s="29"/>
      <c r="J79" s="30"/>
      <c r="K79" s="5"/>
      <c r="L79" s="5"/>
      <c r="M79" s="5"/>
      <c r="N79" s="5"/>
      <c r="O79" s="5"/>
      <c r="P79" s="5"/>
      <c r="Q79" s="5"/>
      <c r="R79" s="5"/>
      <c r="S79" s="5">
        <f>VLOOKUP(B79,'[6]SİNEMA LİSTESİ'!$A:$C,2,FALSE)</f>
        <v>356</v>
      </c>
      <c r="T79" s="5" t="str">
        <f>VLOOKUP(B79,'[6]SİNEMA LİSTESİ'!$A:$C,3,FALSE)</f>
        <v>213 32 09</v>
      </c>
      <c r="U79" s="5"/>
      <c r="V79" s="5"/>
      <c r="W79" s="5"/>
      <c r="X79" s="5"/>
      <c r="Y79" s="5"/>
      <c r="Z79" s="5"/>
    </row>
    <row r="80" spans="1:26" ht="27.75">
      <c r="A80" s="7"/>
      <c r="B80" s="1" t="s">
        <v>39</v>
      </c>
      <c r="C80" s="2"/>
      <c r="D80" s="23"/>
      <c r="E80" s="23"/>
      <c r="F80" s="23"/>
      <c r="G80" s="23"/>
      <c r="H80" s="23"/>
      <c r="I80" s="23"/>
      <c r="J80" s="2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12">
        <v>1</v>
      </c>
      <c r="B81" s="14" t="s">
        <v>40</v>
      </c>
      <c r="C81" s="3" t="str">
        <f>IF(ISBLANK(B81)," ","0"&amp;" "&amp;S81&amp;" "&amp;T81)</f>
        <v>0 462 330 10 01</v>
      </c>
      <c r="D81" s="28" t="s">
        <v>219</v>
      </c>
      <c r="E81" s="29"/>
      <c r="F81" s="29"/>
      <c r="G81" s="29"/>
      <c r="H81" s="29"/>
      <c r="I81" s="29"/>
      <c r="J81" s="30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462</v>
      </c>
      <c r="T81" s="5" t="str">
        <f>VLOOKUP(B81,'[4]SİNEMA LİSTESİ'!$A:$C,3,FALSE)</f>
        <v>330 10 01</v>
      </c>
      <c r="U81" s="5"/>
      <c r="V81" s="5"/>
      <c r="W81" s="5"/>
      <c r="X81" s="5"/>
      <c r="Y81" s="5"/>
      <c r="Z81" s="5"/>
    </row>
    <row r="82" spans="1:26" ht="27.75">
      <c r="A82" s="7"/>
      <c r="B82" s="1" t="s">
        <v>220</v>
      </c>
      <c r="C82" s="2"/>
      <c r="D82" s="23"/>
      <c r="E82" s="23"/>
      <c r="F82" s="23"/>
      <c r="G82" s="23"/>
      <c r="H82" s="23"/>
      <c r="I82" s="23"/>
      <c r="J82" s="2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12">
        <v>1</v>
      </c>
      <c r="B83" s="14" t="s">
        <v>221</v>
      </c>
      <c r="C83" s="3" t="str">
        <f>IF(ISBLANK(B83)," ","0"&amp;" "&amp;S83&amp;" "&amp;T83)</f>
        <v>0 276 227 72 22</v>
      </c>
      <c r="D83" s="28" t="s">
        <v>222</v>
      </c>
      <c r="E83" s="29"/>
      <c r="F83" s="29"/>
      <c r="G83" s="29"/>
      <c r="H83" s="29"/>
      <c r="I83" s="29"/>
      <c r="J83" s="30"/>
      <c r="K83" s="5"/>
      <c r="L83" s="5"/>
      <c r="M83" s="5"/>
      <c r="N83" s="5"/>
      <c r="O83" s="5"/>
      <c r="P83" s="5"/>
      <c r="Q83" s="5"/>
      <c r="R83" s="5"/>
      <c r="S83" s="5">
        <f>VLOOKUP(B83,'[4]SİNEMA LİSTESİ'!$A:$C,2,FALSE)</f>
        <v>276</v>
      </c>
      <c r="T83" s="5" t="str">
        <f>VLOOKUP(B83,'[4]SİNEMA LİSTESİ'!$A:$C,3,FALSE)</f>
        <v>227 72 22</v>
      </c>
      <c r="U83" s="5"/>
      <c r="V83" s="5"/>
      <c r="W83" s="5"/>
      <c r="X83" s="5"/>
      <c r="Y83" s="5"/>
      <c r="Z83" s="5"/>
    </row>
    <row r="84" spans="1:26" ht="18.75" customHeight="1">
      <c r="A84" s="12">
        <v>2</v>
      </c>
      <c r="B84" s="14" t="s">
        <v>223</v>
      </c>
      <c r="C84" s="3" t="str">
        <f>IF(ISBLANK(B84)," ","0"&amp;" "&amp;S84&amp;" "&amp;T84)</f>
        <v>0 276 223 67 25</v>
      </c>
      <c r="D84" s="28" t="s">
        <v>224</v>
      </c>
      <c r="E84" s="29"/>
      <c r="F84" s="29"/>
      <c r="G84" s="29"/>
      <c r="H84" s="29"/>
      <c r="I84" s="29"/>
      <c r="J84" s="30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276</v>
      </c>
      <c r="T84" s="5" t="str">
        <f>VLOOKUP(B84,'[4]SİNEMA LİSTESİ'!$A:$C,3,FALSE)</f>
        <v>223 67 25</v>
      </c>
      <c r="U84" s="5"/>
      <c r="V84" s="5"/>
      <c r="W84" s="5"/>
      <c r="X84" s="5"/>
      <c r="Y84" s="5"/>
      <c r="Z84" s="5"/>
    </row>
    <row r="85" spans="1:26" ht="27.75">
      <c r="A85" s="7"/>
      <c r="B85" s="1" t="s">
        <v>225</v>
      </c>
      <c r="C85" s="2"/>
      <c r="D85" s="23"/>
      <c r="E85" s="23"/>
      <c r="F85" s="23"/>
      <c r="G85" s="23"/>
      <c r="H85" s="23"/>
      <c r="I85" s="23"/>
      <c r="J85" s="2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12">
        <v>1</v>
      </c>
      <c r="B86" s="14" t="s">
        <v>226</v>
      </c>
      <c r="C86" s="3" t="str">
        <f>IF(ISBLANK(B86)," ","0"&amp;" "&amp;S86&amp;" "&amp;T86)</f>
        <v>0 226 812 72 72</v>
      </c>
      <c r="D86" s="28" t="s">
        <v>72</v>
      </c>
      <c r="E86" s="29"/>
      <c r="F86" s="29"/>
      <c r="G86" s="29"/>
      <c r="H86" s="29"/>
      <c r="I86" s="29"/>
      <c r="J86" s="30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226</v>
      </c>
      <c r="T86" s="5" t="str">
        <f>VLOOKUP(B86,'[4]SİNEMA LİSTESİ'!$A:$C,3,FALSE)</f>
        <v>812 72 72</v>
      </c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87">
    <mergeCell ref="D85:J85"/>
    <mergeCell ref="D86:J86"/>
    <mergeCell ref="D81:J81"/>
    <mergeCell ref="D82:J82"/>
    <mergeCell ref="D83:J83"/>
    <mergeCell ref="D84:J84"/>
    <mergeCell ref="D75:J75"/>
    <mergeCell ref="D76:J76"/>
    <mergeCell ref="D77:J77"/>
    <mergeCell ref="D78:J78"/>
    <mergeCell ref="D79:J79"/>
    <mergeCell ref="D80:J80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72:J72"/>
    <mergeCell ref="D73:J73"/>
    <mergeCell ref="D74:J74"/>
    <mergeCell ref="D66:J66"/>
    <mergeCell ref="D67:J67"/>
    <mergeCell ref="D68:J68"/>
    <mergeCell ref="D69:J69"/>
    <mergeCell ref="D70:J70"/>
    <mergeCell ref="D71:J71"/>
  </mergeCells>
  <dataValidations count="1">
    <dataValidation type="list" allowBlank="1" showInputMessage="1" showErrorMessage="1" sqref="B81 B64 B76 B26 B51 B59 B78:B79 B57 B66 B68 B70 B72 B74 B83:B84 B86 B61:B62 B8:B12 B17 B14:B15 B5:B6 B3 B19 B21 B23:B24 B40:B41 B37:B38 B32:B35 B30 B43:B49 B28 B53 B5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80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45</v>
      </c>
      <c r="B1" s="18"/>
      <c r="C1" s="19"/>
      <c r="D1" s="20" t="s">
        <v>81</v>
      </c>
      <c r="E1" s="21"/>
      <c r="F1" s="21"/>
      <c r="G1" s="21"/>
      <c r="H1" s="21"/>
      <c r="I1" s="21"/>
      <c r="J1" s="22"/>
    </row>
    <row r="2" spans="1:23" ht="27.75">
      <c r="A2" s="7"/>
      <c r="B2" s="1" t="s">
        <v>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9">
        <v>1</v>
      </c>
      <c r="B3" s="11" t="s">
        <v>53</v>
      </c>
      <c r="C3" s="3" t="str">
        <f>IF(ISBLANK(B3)," ","0"&amp;" "&amp;S3&amp;" "&amp;T3)</f>
        <v>0 242 513 26 71</v>
      </c>
      <c r="D3" s="28">
        <v>0.875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242</v>
      </c>
      <c r="T3" s="5" t="str">
        <f>VLOOKUP(B3,'[3]SİNEMA LİSTESİ'!$A:$C,3,FALSE)</f>
        <v>513 26 71</v>
      </c>
      <c r="U3" s="5"/>
      <c r="V3" s="5"/>
      <c r="W3" s="5"/>
    </row>
    <row r="4" spans="1:23" ht="27.75">
      <c r="A4" s="7"/>
      <c r="B4" s="1" t="s">
        <v>8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8">
        <v>1</v>
      </c>
      <c r="B5" s="11" t="s">
        <v>93</v>
      </c>
      <c r="C5" s="3" t="str">
        <f>IF(ISBLANK(B5)," ","0"&amp;" "&amp;S5&amp;" "&amp;T5)</f>
        <v>0 216 306 90 07</v>
      </c>
      <c r="D5" s="28" t="s">
        <v>5</v>
      </c>
      <c r="E5" s="29"/>
      <c r="F5" s="29"/>
      <c r="G5" s="29"/>
      <c r="H5" s="29"/>
      <c r="I5" s="29"/>
      <c r="J5" s="30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216</v>
      </c>
      <c r="T5" s="5" t="str">
        <f>VLOOKUP(B5,'[3]SİNEMA LİSTESİ'!$A:$C,3,FALSE)</f>
        <v>306 90 07</v>
      </c>
      <c r="U5" s="5"/>
      <c r="V5" s="5"/>
      <c r="W5" s="5"/>
    </row>
    <row r="6" spans="1:23" ht="18.75" customHeight="1">
      <c r="A6" s="8">
        <v>2</v>
      </c>
      <c r="B6" s="11" t="s">
        <v>94</v>
      </c>
      <c r="C6" s="3" t="str">
        <f>IF(ISBLANK(B6)," ","0"&amp;" "&amp;S6&amp;" "&amp;T6)</f>
        <v>0 212 247 96 65</v>
      </c>
      <c r="D6" s="28" t="s">
        <v>146</v>
      </c>
      <c r="E6" s="29"/>
      <c r="F6" s="29"/>
      <c r="G6" s="29"/>
      <c r="H6" s="29"/>
      <c r="I6" s="29"/>
      <c r="J6" s="30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212</v>
      </c>
      <c r="T6" s="5" t="str">
        <f>VLOOKUP(B6,'[3]SİNEMA LİSTESİ'!$A:$C,3,FALSE)</f>
        <v>247 96 65</v>
      </c>
      <c r="U6" s="5"/>
      <c r="V6" s="5"/>
      <c r="W6" s="5"/>
    </row>
    <row r="7" spans="1:23" ht="27.75">
      <c r="A7" s="7"/>
      <c r="B7" s="1" t="s">
        <v>95</v>
      </c>
      <c r="C7" s="2"/>
      <c r="D7" s="23"/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8.75" customHeight="1">
      <c r="A8" s="8">
        <v>1</v>
      </c>
      <c r="B8" s="11" t="s">
        <v>96</v>
      </c>
      <c r="C8" s="3" t="str">
        <f>IF(ISBLANK(B8)," ","0"&amp;" "&amp;S8&amp;" "&amp;T8)</f>
        <v>0 232 389 12 44</v>
      </c>
      <c r="D8" s="28"/>
      <c r="E8" s="29"/>
      <c r="F8" s="29"/>
      <c r="G8" s="29"/>
      <c r="H8" s="29"/>
      <c r="I8" s="29"/>
      <c r="J8" s="30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232</v>
      </c>
      <c r="T8" s="5" t="str">
        <f>VLOOKUP(B8,'[3]SİNEMA LİSTESİ'!$A:$C,3,FALSE)</f>
        <v>389 12 44</v>
      </c>
      <c r="U8" s="5"/>
      <c r="V8" s="5"/>
      <c r="W8" s="5"/>
    </row>
    <row r="9" spans="1:23" ht="27.75">
      <c r="A9" s="7"/>
      <c r="B9" s="1" t="s">
        <v>97</v>
      </c>
      <c r="C9" s="2"/>
      <c r="D9" s="23"/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>
      <c r="A10" s="8">
        <v>1</v>
      </c>
      <c r="B10" s="11" t="s">
        <v>98</v>
      </c>
      <c r="C10" s="3" t="str">
        <f>IF(ISBLANK(B10)," ","0"&amp;" "&amp;S10&amp;" "&amp;T10)</f>
        <v>0 262 414 66 36</v>
      </c>
      <c r="D10" s="28"/>
      <c r="E10" s="29"/>
      <c r="F10" s="29"/>
      <c r="G10" s="29"/>
      <c r="H10" s="29"/>
      <c r="I10" s="29"/>
      <c r="J10" s="30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262</v>
      </c>
      <c r="T10" s="5" t="str">
        <f>VLOOKUP(B10,'[3]SİNEMA LİSTESİ'!$A:$C,3,FALSE)</f>
        <v>414 66 36</v>
      </c>
      <c r="U10" s="5"/>
      <c r="V10" s="5"/>
      <c r="W10" s="5"/>
    </row>
    <row r="11" spans="1:23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0.2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</sheetData>
  <sheetProtection/>
  <mergeCells count="11">
    <mergeCell ref="A1:C1"/>
    <mergeCell ref="D1:J1"/>
    <mergeCell ref="D2:J2"/>
    <mergeCell ref="D3:J3"/>
    <mergeCell ref="D4:J4"/>
    <mergeCell ref="D5:J5"/>
    <mergeCell ref="D10:J10"/>
    <mergeCell ref="D6:J6"/>
    <mergeCell ref="D7:J7"/>
    <mergeCell ref="D8:J8"/>
    <mergeCell ref="D9:J9"/>
  </mergeCells>
  <dataValidations count="1">
    <dataValidation type="list" allowBlank="1" showInputMessage="1" showErrorMessage="1" sqref="B10 B8 B3 B5:B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9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50</v>
      </c>
      <c r="B1" s="18"/>
      <c r="C1" s="19"/>
      <c r="D1" s="20" t="s">
        <v>81</v>
      </c>
      <c r="E1" s="21"/>
      <c r="F1" s="21"/>
      <c r="G1" s="21"/>
      <c r="H1" s="21"/>
      <c r="I1" s="21"/>
      <c r="J1" s="22"/>
    </row>
    <row r="2" spans="1:23" ht="27.75">
      <c r="A2" s="7"/>
      <c r="B2" s="1" t="s">
        <v>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8">
        <v>1</v>
      </c>
      <c r="B3" s="11" t="s">
        <v>53</v>
      </c>
      <c r="C3" s="3" t="str">
        <f>IF(ISBLANK(B3)," ","0"&amp;" "&amp;S3&amp;" "&amp;T3)</f>
        <v>0 242 513 26 71</v>
      </c>
      <c r="D3" s="28" t="s">
        <v>87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242</v>
      </c>
      <c r="T3" s="5" t="str">
        <f>VLOOKUP(B3,'[5]SİNEMA LİSTESİ'!$A:$C,3,FALSE)</f>
        <v>513 26 71</v>
      </c>
      <c r="U3" s="5"/>
      <c r="V3" s="5"/>
      <c r="W3" s="5"/>
    </row>
    <row r="4" spans="1:23" ht="27.75">
      <c r="A4" s="7"/>
      <c r="B4" s="1" t="s">
        <v>12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8">
        <v>1</v>
      </c>
      <c r="B5" s="11" t="s">
        <v>56</v>
      </c>
      <c r="C5" s="3" t="str">
        <f>IF(ISBLANK(B5)," ","0"&amp;" "&amp;S5&amp;" "&amp;T5)</f>
        <v>0 266 396 88 96</v>
      </c>
      <c r="D5" s="28" t="s">
        <v>88</v>
      </c>
      <c r="E5" s="29"/>
      <c r="F5" s="29"/>
      <c r="G5" s="29"/>
      <c r="H5" s="29"/>
      <c r="I5" s="29"/>
      <c r="J5" s="30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266</v>
      </c>
      <c r="T5" s="5" t="str">
        <f>VLOOKUP(B5,'[5]SİNEMA LİSTESİ'!$A:$C,3,FALSE)</f>
        <v>396 88 96</v>
      </c>
      <c r="U5" s="5"/>
      <c r="V5" s="5"/>
      <c r="W5" s="5"/>
    </row>
    <row r="6" spans="1:23" ht="18.75" customHeight="1">
      <c r="A6" s="8">
        <v>2</v>
      </c>
      <c r="B6" s="11" t="s">
        <v>61</v>
      </c>
      <c r="C6" s="3" t="str">
        <f>IF(ISBLANK(B6)," ","0"&amp;" "&amp;S6&amp;" "&amp;T6)</f>
        <v>0 266 245 94 74</v>
      </c>
      <c r="D6" s="28" t="s">
        <v>89</v>
      </c>
      <c r="E6" s="29"/>
      <c r="F6" s="29"/>
      <c r="G6" s="29"/>
      <c r="H6" s="29"/>
      <c r="I6" s="29"/>
      <c r="J6" s="30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266</v>
      </c>
      <c r="T6" s="5" t="str">
        <f>VLOOKUP(B6,'[5]SİNEMA LİSTESİ'!$A:$C,3,FALSE)</f>
        <v>245 94 74</v>
      </c>
      <c r="U6" s="5"/>
      <c r="V6" s="5"/>
      <c r="W6" s="5"/>
    </row>
    <row r="7" spans="1:23" ht="27.75">
      <c r="A7" s="7"/>
      <c r="B7" s="1" t="s">
        <v>64</v>
      </c>
      <c r="C7" s="2"/>
      <c r="D7" s="23"/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8.75" customHeight="1">
      <c r="A8" s="8">
        <v>1</v>
      </c>
      <c r="B8" s="11" t="s">
        <v>65</v>
      </c>
      <c r="C8" s="3" t="str">
        <f>IF(ISBLANK(B8)," ","0"&amp;" "&amp;S8&amp;" "&amp;T8)</f>
        <v>0 488 212 98 34</v>
      </c>
      <c r="D8" s="28" t="s">
        <v>66</v>
      </c>
      <c r="E8" s="29"/>
      <c r="F8" s="29"/>
      <c r="G8" s="29"/>
      <c r="H8" s="29"/>
      <c r="I8" s="29"/>
      <c r="J8" s="30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488</v>
      </c>
      <c r="T8" s="5" t="str">
        <f>VLOOKUP(B8,'[5]SİNEMA LİSTESİ'!$A:$C,3,FALSE)</f>
        <v>212 98 34</v>
      </c>
      <c r="U8" s="5"/>
      <c r="V8" s="5"/>
      <c r="W8" s="5"/>
    </row>
    <row r="9" spans="1:23" ht="27.75">
      <c r="A9" s="7"/>
      <c r="B9" s="1" t="s">
        <v>24</v>
      </c>
      <c r="C9" s="2"/>
      <c r="D9" s="23"/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>
      <c r="A10" s="8">
        <v>1</v>
      </c>
      <c r="B10" s="11" t="s">
        <v>25</v>
      </c>
      <c r="C10" s="3" t="str">
        <f>IF(ISBLANK(B10)," ","0"&amp;" "&amp;S10&amp;" "&amp;T10)</f>
        <v>0 342 220 37 57</v>
      </c>
      <c r="D10" s="28" t="s">
        <v>5</v>
      </c>
      <c r="E10" s="29"/>
      <c r="F10" s="29"/>
      <c r="G10" s="29"/>
      <c r="H10" s="29"/>
      <c r="I10" s="29"/>
      <c r="J10" s="30"/>
      <c r="K10" s="5"/>
      <c r="L10" s="5"/>
      <c r="M10" s="5"/>
      <c r="N10" s="5"/>
      <c r="O10" s="5"/>
      <c r="P10" s="5"/>
      <c r="Q10" s="5"/>
      <c r="R10" s="5"/>
      <c r="S10" s="5">
        <f>VLOOKUP(B10,'[5]SİNEMA LİSTESİ'!$A:$C,2,FALSE)</f>
        <v>342</v>
      </c>
      <c r="T10" s="5" t="str">
        <f>VLOOKUP(B10,'[5]SİNEMA LİSTESİ'!$A:$C,3,FALSE)</f>
        <v>220 37 57</v>
      </c>
      <c r="U10" s="5"/>
      <c r="V10" s="5"/>
      <c r="W10" s="5"/>
    </row>
    <row r="11" spans="1:23" ht="27.75">
      <c r="A11" s="7"/>
      <c r="B11" s="1" t="s">
        <v>8</v>
      </c>
      <c r="C11" s="2"/>
      <c r="D11" s="23"/>
      <c r="E11" s="23"/>
      <c r="F11" s="23"/>
      <c r="G11" s="23"/>
      <c r="H11" s="23"/>
      <c r="I11" s="23"/>
      <c r="J11" s="2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9">
        <v>1</v>
      </c>
      <c r="B12" s="11" t="s">
        <v>51</v>
      </c>
      <c r="C12" s="3" t="str">
        <f>IF(ISBLANK(B12)," ","0"&amp;" "&amp;S12&amp;" "&amp;T12)</f>
        <v>0 212 251 11 76</v>
      </c>
      <c r="D12" s="28" t="s">
        <v>52</v>
      </c>
      <c r="E12" s="29"/>
      <c r="F12" s="29"/>
      <c r="G12" s="29"/>
      <c r="H12" s="29"/>
      <c r="I12" s="29"/>
      <c r="J12" s="30"/>
      <c r="K12" s="5"/>
      <c r="L12" s="5"/>
      <c r="M12" s="5"/>
      <c r="N12" s="5"/>
      <c r="O12" s="5"/>
      <c r="P12" s="5"/>
      <c r="Q12" s="5"/>
      <c r="R12" s="5"/>
      <c r="S12" s="5">
        <f>VLOOKUP(B12,'[5]SİNEMA LİSTESİ'!$A:$C,2,FALSE)</f>
        <v>212</v>
      </c>
      <c r="T12" s="5" t="str">
        <f>VLOOKUP(B12,'[5]SİNEMA LİSTESİ'!$A:$C,3,FALSE)</f>
        <v>251 11 76</v>
      </c>
      <c r="U12" s="5"/>
      <c r="V12" s="5"/>
      <c r="W12" s="5"/>
    </row>
    <row r="13" spans="1:23" ht="27.75">
      <c r="A13" s="7"/>
      <c r="B13" s="1" t="s">
        <v>90</v>
      </c>
      <c r="C13" s="2"/>
      <c r="D13" s="23"/>
      <c r="E13" s="23"/>
      <c r="F13" s="23"/>
      <c r="G13" s="23"/>
      <c r="H13" s="23"/>
      <c r="I13" s="23"/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.75" customHeight="1">
      <c r="A14" s="9">
        <v>1</v>
      </c>
      <c r="B14" s="11" t="s">
        <v>91</v>
      </c>
      <c r="C14" s="3" t="str">
        <f>IF(ISBLANK(B14)," ","0"&amp;" "&amp;S14&amp;" "&amp;T14)</f>
        <v>0 482 312 77 56</v>
      </c>
      <c r="D14" s="28" t="s">
        <v>92</v>
      </c>
      <c r="E14" s="29"/>
      <c r="F14" s="29"/>
      <c r="G14" s="29"/>
      <c r="H14" s="29"/>
      <c r="I14" s="29"/>
      <c r="J14" s="30"/>
      <c r="K14" s="5"/>
      <c r="L14" s="5"/>
      <c r="M14" s="5"/>
      <c r="N14" s="5"/>
      <c r="O14" s="5"/>
      <c r="P14" s="5"/>
      <c r="Q14" s="5"/>
      <c r="R14" s="5"/>
      <c r="S14" s="5">
        <f>VLOOKUP(B14,'[5]SİNEMA LİSTESİ'!$A:$C,2,FALSE)</f>
        <v>482</v>
      </c>
      <c r="T14" s="5" t="str">
        <f>VLOOKUP(B14,'[5]SİNEMA LİSTESİ'!$A:$C,3,FALSE)</f>
        <v>312 77 56</v>
      </c>
      <c r="U14" s="5"/>
      <c r="V14" s="5"/>
      <c r="W14" s="5"/>
    </row>
    <row r="15" spans="1:23" ht="18.75" customHeight="1">
      <c r="A15" s="7"/>
      <c r="B15" s="1" t="s">
        <v>54</v>
      </c>
      <c r="C15" s="2"/>
      <c r="D15" s="23"/>
      <c r="E15" s="23"/>
      <c r="F15" s="23"/>
      <c r="G15" s="23"/>
      <c r="H15" s="23"/>
      <c r="I15" s="23"/>
      <c r="J15" s="2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8">
        <v>1</v>
      </c>
      <c r="B16" s="10" t="s">
        <v>62</v>
      </c>
      <c r="C16" s="3" t="str">
        <f>IF(ISBLANK(B16)," ","0"&amp;" "&amp;S16&amp;" "&amp;T16)</f>
        <v>0 414 511 25 14</v>
      </c>
      <c r="D16" s="28" t="s">
        <v>63</v>
      </c>
      <c r="E16" s="29"/>
      <c r="F16" s="29"/>
      <c r="G16" s="29"/>
      <c r="H16" s="29"/>
      <c r="I16" s="29"/>
      <c r="J16" s="30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414</v>
      </c>
      <c r="T16" s="5" t="str">
        <f>VLOOKUP(B16,'[2]SİNEMA LİSTESİ'!$A:$C,3,FALSE)</f>
        <v>511 25 14</v>
      </c>
      <c r="U16" s="5"/>
      <c r="V16" s="5"/>
      <c r="W16" s="5"/>
    </row>
    <row r="17" spans="1:23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17">
    <mergeCell ref="D14:J14"/>
    <mergeCell ref="D15:J15"/>
    <mergeCell ref="D16:J16"/>
    <mergeCell ref="A1:C1"/>
    <mergeCell ref="D1:J1"/>
    <mergeCell ref="D2:J2"/>
    <mergeCell ref="D3:J3"/>
    <mergeCell ref="D4:J4"/>
    <mergeCell ref="D5:J5"/>
    <mergeCell ref="D12:J12"/>
    <mergeCell ref="D13:J13"/>
    <mergeCell ref="D6:J6"/>
    <mergeCell ref="D7:J7"/>
    <mergeCell ref="D8:J8"/>
    <mergeCell ref="D9:J9"/>
    <mergeCell ref="D10:J10"/>
    <mergeCell ref="D11:J11"/>
  </mergeCells>
  <dataValidations count="1">
    <dataValidation type="list" allowBlank="1" showInputMessage="1" showErrorMessage="1" sqref="B16 B14 B12 B3 B10 B5:B6 B8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9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801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83</v>
      </c>
      <c r="B1" s="18"/>
      <c r="C1" s="19"/>
      <c r="D1" s="20" t="s">
        <v>81</v>
      </c>
      <c r="E1" s="21"/>
      <c r="F1" s="21"/>
      <c r="G1" s="21"/>
      <c r="H1" s="21"/>
      <c r="I1" s="21"/>
      <c r="J1" s="22"/>
    </row>
    <row r="2" spans="1:23" ht="27.75">
      <c r="A2" s="7"/>
      <c r="B2" s="1" t="s">
        <v>12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9">
        <v>1</v>
      </c>
      <c r="B3" s="10" t="s">
        <v>84</v>
      </c>
      <c r="C3" s="3" t="str">
        <f>IF(ISBLANK(B3)," ","0"&amp;" "&amp;S3&amp;" "&amp;T3)</f>
        <v>0 272 252 55 35</v>
      </c>
      <c r="D3" s="28" t="s">
        <v>85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v>272</v>
      </c>
      <c r="T3" s="5" t="s">
        <v>86</v>
      </c>
      <c r="U3" s="5"/>
      <c r="V3" s="5"/>
      <c r="W3" s="5"/>
    </row>
    <row r="4" spans="1:23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0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2011-02-08T15:18:44Z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