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825" activeTab="0"/>
  </bookViews>
  <sheets>
    <sheet name="LIMITLESS" sheetId="1" r:id="rId1"/>
    <sheet name="THE FIGHTER" sheetId="2" r:id="rId2"/>
  </sheets>
  <externalReferences>
    <externalReference r:id="rId5"/>
    <externalReference r:id="rId6"/>
    <externalReference r:id="rId7"/>
  </externalReferences>
  <definedNames>
    <definedName name="cinemas">'[1]SİNEMA LİSTESİ'!$A$2:$A$406</definedName>
    <definedName name="_xlnm.Print_Area" localSheetId="0">'LIMITLESS'!$A$1:$J$85</definedName>
    <definedName name="_xlnm.Print_Area" localSheetId="1">'THE FIGHTER'!$A$1:$J$85</definedName>
  </definedNames>
  <calcPr fullCalcOnLoad="1"/>
</workbook>
</file>

<file path=xl/sharedStrings.xml><?xml version="1.0" encoding="utf-8"?>
<sst xmlns="http://schemas.openxmlformats.org/spreadsheetml/2006/main" count="97" uniqueCount="86">
  <si>
    <t>REZ. TEL</t>
  </si>
  <si>
    <t>SEANSLAR</t>
  </si>
  <si>
    <t>İZMİR</t>
  </si>
  <si>
    <t>THE FIGHTER - DÖVÜŞÇÜ</t>
  </si>
  <si>
    <t>12:00 - 14:15 - 16:30 - 18:45 - 21:00</t>
  </si>
  <si>
    <t>ANTALYA</t>
  </si>
  <si>
    <t>KONYA</t>
  </si>
  <si>
    <t>LIMITLESS - LİMİT YOK</t>
  </si>
  <si>
    <t>ADANA</t>
  </si>
  <si>
    <t>Adana Cinebonus (M1 Merkez)</t>
  </si>
  <si>
    <t>ANKARA</t>
  </si>
  <si>
    <t>Ankara Armada Avşar</t>
  </si>
  <si>
    <t>Ankara Büyülü Fener Kızılay</t>
  </si>
  <si>
    <t>11:50 - 14:10 - 16:30 - 18:50 - 21:10</t>
  </si>
  <si>
    <t>Ankara Cinebonus (Bilkent)</t>
  </si>
  <si>
    <t>Ankara Cinebonus (Gordion)</t>
  </si>
  <si>
    <t>11:15 - 13:45 - 16:15 - 18:45 - 21:15  / C.CTS 23:45</t>
  </si>
  <si>
    <t>Ankara Cinebonus (Panora)</t>
  </si>
  <si>
    <t>11:45 - 14:15 - 16:45 - 19:15 - 21:45 / C.CTS 00:15</t>
  </si>
  <si>
    <t xml:space="preserve">Ankara Kentpark Prestige </t>
  </si>
  <si>
    <t>11:45 - 14:00 - 16:15 - 18:45 - 21:00 / C.CTS 23:15</t>
  </si>
  <si>
    <t>Antalya Cinebonus (Migros)</t>
  </si>
  <si>
    <t>BURSA</t>
  </si>
  <si>
    <t>Bursa Cinetech Korupark</t>
  </si>
  <si>
    <t>12:45 - 15:00 - 17:15 - 19:30 - 21:45</t>
  </si>
  <si>
    <t>ESKİŞEHİR</t>
  </si>
  <si>
    <t>Eskişehir Cınebonus (Espark)</t>
  </si>
  <si>
    <t>Eskişehir Kanatlı Cinema Pınk</t>
  </si>
  <si>
    <t>11:45 - 14:15 - 16:45 - 19:15 - 21:45</t>
  </si>
  <si>
    <t>İSTANBUL</t>
  </si>
  <si>
    <t>İstanbul Altunizade Capitol Spectrum</t>
  </si>
  <si>
    <t>11:30 - 14:00 - 16:30 - 19:00 - 21:30 / C.CTS 23:45</t>
  </si>
  <si>
    <t>İstanbul Ataköy Cinebonus (Ataköy Plus)</t>
  </si>
  <si>
    <t>İstanbul Ataköy Galeria Prestige</t>
  </si>
  <si>
    <t>11:30 - 13:30 - 15:30 - 17:30 - 19:30 - 21:30 / C.CTS 23:30</t>
  </si>
  <si>
    <t>İstanbul Bahçeşehir Cinemax</t>
  </si>
  <si>
    <t>12:00 - 14:20 - 16:40 - 19:00 - 21:20 / C.CTS 23:40</t>
  </si>
  <si>
    <t>İstanbul Bakırköy Aırport Cinemas</t>
  </si>
  <si>
    <t>11:45 - 14:00 - 16:15 - 18:30 - 21:00 / C.CTS 23:15</t>
  </si>
  <si>
    <t>İstanbul Bakırköy Cinebonus ( Capacity )</t>
  </si>
  <si>
    <t>İstanbul Beyoğlu Sinepop</t>
  </si>
  <si>
    <t>İstanbul Çemberlitaş Şafak</t>
  </si>
  <si>
    <t>11:00 - 13:30 - 16:00 - 18:30 - 21:00</t>
  </si>
  <si>
    <t>İstanbul Esentepe Cinebonus ( Astoria )</t>
  </si>
  <si>
    <t>11:00 - 13:00 - 15:15 - 17:30 - 19:45 - 22:00 / C.CTS 00:15</t>
  </si>
  <si>
    <t>İstanbul Etiler Alkent Wings Cinecity</t>
  </si>
  <si>
    <t>12:15 - 14:30 - 16:45 - 19:15 - 21:45 / C.CTS 00:15</t>
  </si>
  <si>
    <t>İstanbul Haramidere Cinetech Torium</t>
  </si>
  <si>
    <t>İstanbul Kadıköy Cinebonus (Nautilus)</t>
  </si>
  <si>
    <t>İstanbul Kozyatağı Cinebonus (Palladıum)</t>
  </si>
  <si>
    <t>İstanbul Kozyatağı Wings Cinecıty</t>
  </si>
  <si>
    <t>İstanbul Levent Cinebonus (Kanyon)</t>
  </si>
  <si>
    <t>İstanbul Mecidiyeköy Cinebonus (Cevahir)</t>
  </si>
  <si>
    <t>İstanbul Suadiye Movieplex</t>
  </si>
  <si>
    <t>İstanbul Ümraniye Cinebonus ( Meydan )</t>
  </si>
  <si>
    <t>İzmir Cinebonus (Kipa Balçova)</t>
  </si>
  <si>
    <t>İzmir Çiğli Cinecity Kipa</t>
  </si>
  <si>
    <t>Konya Kule Center Avşar</t>
  </si>
  <si>
    <t>MERSİN</t>
  </si>
  <si>
    <t>Mersin Cınebonus (Forum)</t>
  </si>
  <si>
    <t>KAHRAMANMARAŞ</t>
  </si>
  <si>
    <t>12:30 - 14:30 - 16:30 - 18:30 - 20:30</t>
  </si>
  <si>
    <t>25.MART.2011 HAFTASI SEANSLARI</t>
  </si>
  <si>
    <t>Adana Arıplex Cemalpaşa</t>
  </si>
  <si>
    <t>12:15 - 14:30 - 17:00 - 19:15 - 21:15</t>
  </si>
  <si>
    <t>12:45 - 15:00 - 17:15 - 19:30 - 21:45  (25-28-29-30-31 Mart)                                                                                                                                                                                                                                                                                  15:00 - 17:15 - 19:30 - 21:45               (26-27 Mart)</t>
  </si>
  <si>
    <t>14:30 - 16:45 - 19:00 - 21:15 / C.CTS 23:30</t>
  </si>
  <si>
    <t xml:space="preserve">11:45 - 14:15 - 16:45 - 19:15 - 21:45 </t>
  </si>
  <si>
    <t>11:40 - 14:10 - 16:40 - 19:10 - 21:40 / C.CTS 23:45</t>
  </si>
  <si>
    <t>13:30 - 16:00 - 18:30 - 21:00 / C.CTS 23:30</t>
  </si>
  <si>
    <t>Ankara Megapol Avşar</t>
  </si>
  <si>
    <t>14:15 - 16:30 - 18:45 - 21:00</t>
  </si>
  <si>
    <t>11:30 - 14:00 - 16:30 - 19:00 - 21:30</t>
  </si>
  <si>
    <t>Bursa As Merkez Avşar</t>
  </si>
  <si>
    <t>11:00 - 13:00 - 15:15 - 17:30 - 19:45 - 22:00</t>
  </si>
  <si>
    <t>11:00 - 13:20 - 15:30 - 17:40 - 19:50 - 22:00 / C.CTS 00:00</t>
  </si>
  <si>
    <t>11:15 - 13:30 - 16:00 - 18:45 - 21:15</t>
  </si>
  <si>
    <t>İstanbul Bahçelievler Kadir Has</t>
  </si>
  <si>
    <t xml:space="preserve">11:15 - 13:45 - 16:15 - 18:45 - 21:15 </t>
  </si>
  <si>
    <t>11:00 - 13:30 - 16:00 - 18:30 - 21:00 / C.CTS 23:30</t>
  </si>
  <si>
    <t>12:00 - 18:45 - 21:00</t>
  </si>
  <si>
    <t>13:45 - 15:45 - 17:45 - 19:45 - 21:45  (25-28-29-30-31 Mart)                                                                                                                                                                                                                                                                                  15:45 - 17:45 - 19:45 - 21:45               (26-27 Mart)</t>
  </si>
  <si>
    <t>K.Maraş Afşin Kültür Merkezi</t>
  </si>
  <si>
    <t>KIRKLARELİ</t>
  </si>
  <si>
    <t>Kırklareli Cine Plaza</t>
  </si>
  <si>
    <t>12:00 - 14:15 - 16:30 - 19:00 - 21:15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</si>
</sst>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8" xfId="0" applyNumberFormat="1" applyFont="1" applyFill="1" applyBorder="1" applyAlignment="1">
      <alignment horizontal="left" vertical="center"/>
    </xf>
    <xf numFmtId="20" fontId="6" fillId="36" borderId="10" xfId="0" applyNumberFormat="1" applyFont="1" applyFill="1" applyBorder="1" applyAlignment="1">
      <alignment horizontal="left" vertical="center" wrapText="1"/>
    </xf>
    <xf numFmtId="20" fontId="6" fillId="36" borderId="10" xfId="0" applyNumberFormat="1" applyFont="1" applyFill="1" applyBorder="1" applyAlignment="1">
      <alignment horizontal="left" vertical="center"/>
    </xf>
    <xf numFmtId="20" fontId="6" fillId="36" borderId="18" xfId="0" applyNumberFormat="1" applyFont="1" applyFill="1" applyBorder="1" applyAlignment="1">
      <alignment horizontal="left" vertical="center"/>
    </xf>
    <xf numFmtId="20" fontId="6" fillId="36" borderId="19" xfId="0" applyNumberFormat="1" applyFont="1" applyFill="1" applyBorder="1" applyAlignment="1">
      <alignment horizontal="left" vertical="center" wrapText="1"/>
    </xf>
    <xf numFmtId="20" fontId="6" fillId="36" borderId="20" xfId="0" applyNumberFormat="1" applyFont="1" applyFill="1" applyBorder="1" applyAlignment="1">
      <alignment horizontal="left" vertical="center" wrapText="1"/>
    </xf>
    <xf numFmtId="20" fontId="6" fillId="36" borderId="21" xfId="0" applyNumberFormat="1" applyFont="1" applyFill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HE%20FIGHTER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MITLESS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ŞUBAT"/>
      <sheetName val="18 ŞUBAT"/>
      <sheetName val="25 ŞUBAT"/>
      <sheetName val="04 MART"/>
      <sheetName val="11 MART"/>
      <sheetName val="18 MART"/>
      <sheetName val="25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>
            <v>0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Oskar</v>
          </cell>
          <cell r="B275">
            <v>216</v>
          </cell>
          <cell r="C275" t="str">
            <v>390 09 70</v>
          </cell>
        </row>
        <row r="276">
          <cell r="A276" t="str">
            <v>İstanbul Sarıgazi Fabulist Atlantis</v>
          </cell>
          <cell r="B276">
            <v>216</v>
          </cell>
          <cell r="C276" t="str">
            <v>698 12 00</v>
          </cell>
        </row>
        <row r="277">
          <cell r="A277" t="str">
            <v>İstanbul Sefaköy Armonipak Prestıge</v>
          </cell>
          <cell r="B277">
            <v>212</v>
          </cell>
          <cell r="C277" t="str">
            <v>540 20 94</v>
          </cell>
        </row>
        <row r="278">
          <cell r="A278" t="str">
            <v>İstanbul Silivri Kipa Cinema Pınk</v>
          </cell>
          <cell r="B278">
            <v>212</v>
          </cell>
          <cell r="C278" t="str">
            <v>729 01 20</v>
          </cell>
        </row>
        <row r="279">
          <cell r="A279" t="str">
            <v>İstanbul SONY MUSIC</v>
          </cell>
          <cell r="B279">
            <v>0</v>
          </cell>
          <cell r="C279">
            <v>0</v>
          </cell>
        </row>
        <row r="280">
          <cell r="A280" t="str">
            <v>İstanbul Suadiye Movieplex</v>
          </cell>
          <cell r="B280">
            <v>216</v>
          </cell>
          <cell r="C280" t="str">
            <v>380 90 61</v>
          </cell>
        </row>
        <row r="281">
          <cell r="A281" t="str">
            <v>İstanbul Şantiye Film</v>
          </cell>
          <cell r="B281">
            <v>212</v>
          </cell>
          <cell r="C281" t="str">
            <v>358 59 59</v>
          </cell>
        </row>
        <row r="282">
          <cell r="A282" t="str">
            <v>İstanbul Şaşkınbakkal Megaplex</v>
          </cell>
          <cell r="B282">
            <v>216</v>
          </cell>
          <cell r="C282" t="str">
            <v>467 44 67</v>
          </cell>
        </row>
        <row r="283">
          <cell r="A283" t="str">
            <v>İstanbul Şirinevler Osmanlı Çarşı Sinemay </v>
          </cell>
          <cell r="B283">
            <v>212</v>
          </cell>
          <cell r="C283" t="str">
            <v>452 19 00</v>
          </cell>
        </row>
        <row r="284">
          <cell r="A284" t="str">
            <v>İstanbul Şişli Movieplex</v>
          </cell>
          <cell r="B284">
            <v>212</v>
          </cell>
          <cell r="C284" t="str">
            <v>296 42 60</v>
          </cell>
        </row>
        <row r="285">
          <cell r="A285" t="str">
            <v>İstanbul Ti Film</v>
          </cell>
          <cell r="B285">
            <v>216</v>
          </cell>
          <cell r="C285" t="str">
            <v>343 63 90</v>
          </cell>
        </row>
        <row r="286">
          <cell r="A286" t="str">
            <v>İstanbul Tuzla Deniz Harp Okulu</v>
          </cell>
          <cell r="B286">
            <v>216</v>
          </cell>
          <cell r="C286" t="str">
            <v>395 26 30</v>
          </cell>
        </row>
        <row r="287">
          <cell r="A287" t="str">
            <v>İstanbul Tuzla Sahil Sineması</v>
          </cell>
          <cell r="B287">
            <v>216</v>
          </cell>
          <cell r="C287" t="str">
            <v>446 91 89</v>
          </cell>
        </row>
        <row r="288">
          <cell r="A288" t="str">
            <v>İstanbul Ümraniye AFM Carrefour</v>
          </cell>
          <cell r="B288">
            <v>216</v>
          </cell>
          <cell r="C288" t="str">
            <v>525 14 44</v>
          </cell>
        </row>
        <row r="289">
          <cell r="A289" t="str">
            <v>İstanbul Ümraniye Cinebonus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Üsküdar Belediyesi 75.yıl Ünalan K.M.</v>
          </cell>
          <cell r="B290">
            <v>0</v>
          </cell>
          <cell r="C290">
            <v>0</v>
          </cell>
        </row>
        <row r="291">
          <cell r="A291" t="str">
            <v>İstanbul Yenibosna Starcity Site</v>
          </cell>
          <cell r="B291">
            <v>212</v>
          </cell>
          <cell r="C291" t="str">
            <v>603 42 45</v>
          </cell>
        </row>
        <row r="292">
          <cell r="A292" t="str">
            <v>İstanbul Yeşilyurt Hava Harp Okulu</v>
          </cell>
          <cell r="B292">
            <v>212</v>
          </cell>
          <cell r="C292" t="str">
            <v>663 24 90</v>
          </cell>
        </row>
        <row r="293">
          <cell r="A293" t="str">
            <v>İstanbul Zeytinburnu Cinecity Olivium</v>
          </cell>
          <cell r="B293">
            <v>212</v>
          </cell>
          <cell r="C293" t="str">
            <v>546 96 96</v>
          </cell>
        </row>
        <row r="294">
          <cell r="A294" t="str">
            <v>İzmir AFM Ege Park Mavişehir</v>
          </cell>
          <cell r="B294">
            <v>232</v>
          </cell>
          <cell r="C294" t="str">
            <v>324 42 64</v>
          </cell>
        </row>
        <row r="295">
          <cell r="A295" t="str">
            <v>İzmir AFM Forum Bornova</v>
          </cell>
          <cell r="B295">
            <v>232</v>
          </cell>
          <cell r="C295" t="str">
            <v>373 03 50</v>
          </cell>
        </row>
        <row r="296">
          <cell r="A296" t="str">
            <v>İzmir AFM Park Bornova </v>
          </cell>
          <cell r="B296">
            <v>232</v>
          </cell>
          <cell r="C296" t="str">
            <v>373 73 20</v>
          </cell>
        </row>
        <row r="297">
          <cell r="A297" t="str">
            <v>İzmir AFM Passtel</v>
          </cell>
          <cell r="B297">
            <v>232</v>
          </cell>
          <cell r="C297" t="str">
            <v>489 22 00</v>
          </cell>
        </row>
        <row r="298">
          <cell r="A298" t="str">
            <v>İzmir Alsancak İzmir</v>
          </cell>
          <cell r="B298">
            <v>232</v>
          </cell>
          <cell r="C298" t="str">
            <v>421 42 61</v>
          </cell>
        </row>
        <row r="299">
          <cell r="A299" t="str">
            <v>İzmir Alsancak Karaca</v>
          </cell>
          <cell r="B299">
            <v>232</v>
          </cell>
          <cell r="C299" t="str">
            <v>445 87 76 </v>
          </cell>
        </row>
        <row r="300">
          <cell r="A300" t="str">
            <v>İzmir Aysa Organizasyon </v>
          </cell>
          <cell r="B300">
            <v>232</v>
          </cell>
          <cell r="C300" t="str">
            <v>464 76 95</v>
          </cell>
        </row>
        <row r="301">
          <cell r="A301" t="str">
            <v>İzmir Balçova Agora</v>
          </cell>
          <cell r="B301">
            <v>232</v>
          </cell>
          <cell r="C301" t="str">
            <v>278 10 10</v>
          </cell>
        </row>
        <row r="302">
          <cell r="A302" t="str">
            <v>İzmir Balçova Palmiye Avşar</v>
          </cell>
          <cell r="B302">
            <v>232</v>
          </cell>
          <cell r="C302" t="str">
            <v>277 48 00 </v>
          </cell>
        </row>
        <row r="303">
          <cell r="A303" t="str">
            <v>İzmir Bergama Atlas</v>
          </cell>
          <cell r="B303">
            <v>232</v>
          </cell>
          <cell r="C303" t="str">
            <v>667 22 40</v>
          </cell>
        </row>
        <row r="304">
          <cell r="A304" t="str">
            <v>İzmir Bornova Batı</v>
          </cell>
          <cell r="B304">
            <v>232</v>
          </cell>
          <cell r="C304" t="str">
            <v>347 58 25</v>
          </cell>
        </row>
        <row r="305">
          <cell r="A305" t="str">
            <v>İzmir Bornova Hayat Açıkhava Sineması</v>
          </cell>
          <cell r="B305">
            <v>232</v>
          </cell>
          <cell r="C305" t="str">
            <v>339 77 36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Cinebonus (Kipa Balçova)</v>
          </cell>
          <cell r="B307">
            <v>232</v>
          </cell>
          <cell r="C307" t="str">
            <v>278 87 87</v>
          </cell>
        </row>
        <row r="308">
          <cell r="A308" t="str">
            <v>İzmir Cinebonus (Konak Pier)</v>
          </cell>
          <cell r="B308">
            <v>232</v>
          </cell>
          <cell r="C308" t="str">
            <v>446 90 40</v>
          </cell>
        </row>
        <row r="309">
          <cell r="A309" t="str">
            <v>İzmir Cinebonus (Ykm)</v>
          </cell>
          <cell r="B309">
            <v>232</v>
          </cell>
          <cell r="C309" t="str">
            <v>425 01 25</v>
          </cell>
        </row>
        <row r="310">
          <cell r="A310" t="str">
            <v>İzmir Çamlıca Sineması</v>
          </cell>
          <cell r="B310">
            <v>232</v>
          </cell>
          <cell r="C310" t="str">
            <v>343 83 15</v>
          </cell>
        </row>
        <row r="311">
          <cell r="A311" t="str">
            <v>İzmir Çeşme Babylon Yazlık</v>
          </cell>
          <cell r="B311">
            <v>0</v>
          </cell>
          <cell r="C311">
            <v>0</v>
          </cell>
        </row>
        <row r="312">
          <cell r="A312" t="str">
            <v>İzmir Çeşme Hollywood</v>
          </cell>
          <cell r="B312">
            <v>232</v>
          </cell>
          <cell r="C312" t="str">
            <v>712 07 13</v>
          </cell>
        </row>
        <row r="313">
          <cell r="A313" t="str">
            <v>İzmir Çeşme Site</v>
          </cell>
          <cell r="B313">
            <v>232</v>
          </cell>
          <cell r="C313" t="str">
            <v>483 75 11</v>
          </cell>
        </row>
        <row r="314">
          <cell r="A314" t="str">
            <v>İzmir Çiğli Cinecity Kipa</v>
          </cell>
          <cell r="B314">
            <v>232</v>
          </cell>
          <cell r="C314" t="str">
            <v>386 58 88</v>
          </cell>
        </row>
        <row r="315">
          <cell r="A315" t="str">
            <v>İzmir Dokuz Eylül Üniversitesi</v>
          </cell>
          <cell r="B315">
            <v>232</v>
          </cell>
          <cell r="C315" t="str">
            <v>412 10 85</v>
          </cell>
        </row>
        <row r="316">
          <cell r="A316" t="str">
            <v>İzmir Ege Kültür Sanat Organizasyon</v>
          </cell>
          <cell r="B316">
            <v>232</v>
          </cell>
          <cell r="C316" t="str">
            <v>445 21 12</v>
          </cell>
        </row>
        <row r="317">
          <cell r="A317" t="str">
            <v>İzmir Ege Üni.Sinema Kampüs</v>
          </cell>
          <cell r="B317">
            <v>232</v>
          </cell>
          <cell r="C317" t="str">
            <v>389 12 44</v>
          </cell>
        </row>
        <row r="318">
          <cell r="A318" t="str">
            <v>İzmir Elif Açık Hava Sineması</v>
          </cell>
          <cell r="B318">
            <v>232</v>
          </cell>
          <cell r="C318" t="str">
            <v>388 12 44</v>
          </cell>
        </row>
        <row r="319">
          <cell r="A319" t="str">
            <v>İzmir Foça Belediye Reha Midilli K.M.</v>
          </cell>
          <cell r="B319">
            <v>232</v>
          </cell>
          <cell r="C319" t="str">
            <v>812 59 97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Konak Sineması</v>
          </cell>
          <cell r="B323">
            <v>232</v>
          </cell>
          <cell r="C323" t="str">
            <v>483 21 91</v>
          </cell>
        </row>
        <row r="324">
          <cell r="A324" t="str">
            <v>İzmir Konak Şan</v>
          </cell>
          <cell r="B324">
            <v>232</v>
          </cell>
          <cell r="C324" t="str">
            <v>483 75 11</v>
          </cell>
        </row>
        <row r="325">
          <cell r="A325" t="str">
            <v>İzmir Menemen Belediyesi Kültür Merkezi</v>
          </cell>
          <cell r="B325">
            <v>232</v>
          </cell>
          <cell r="C325" t="str">
            <v>832 14 11</v>
          </cell>
        </row>
        <row r="326">
          <cell r="A326" t="str">
            <v>İzmir Ödemiş Belediye K.M. (Cep)</v>
          </cell>
          <cell r="B326">
            <v>232</v>
          </cell>
          <cell r="C326" t="str">
            <v>545 35 49</v>
          </cell>
        </row>
        <row r="327">
          <cell r="A327" t="str">
            <v>İzmir Tire Belediye Şehir</v>
          </cell>
          <cell r="B327">
            <v>232</v>
          </cell>
          <cell r="C327" t="str">
            <v>512 18 15</v>
          </cell>
        </row>
        <row r="328">
          <cell r="A328" t="str">
            <v>İzmir Tire Seha Gidel Kültür Salonu</v>
          </cell>
          <cell r="B328">
            <v>232</v>
          </cell>
          <cell r="C328" t="str">
            <v>512 18 15</v>
          </cell>
        </row>
        <row r="329">
          <cell r="A329" t="str">
            <v>İzmir Torbalı Kipa Vizyon</v>
          </cell>
          <cell r="B329">
            <v>232</v>
          </cell>
          <cell r="C329" t="str">
            <v>853 27 25</v>
          </cell>
        </row>
        <row r="330">
          <cell r="A330" t="str">
            <v>İzmit Belsa Plaza Sineması</v>
          </cell>
          <cell r="B330">
            <v>262</v>
          </cell>
          <cell r="C330" t="str">
            <v>324 58 41</v>
          </cell>
        </row>
        <row r="331">
          <cell r="A331" t="str">
            <v>İzmit Cinepark</v>
          </cell>
          <cell r="B331">
            <v>262</v>
          </cell>
          <cell r="C331" t="str">
            <v>311 77 43</v>
          </cell>
        </row>
        <row r="332">
          <cell r="A332" t="str">
            <v>İzmit Derince Galaksine </v>
          </cell>
          <cell r="B332">
            <v>262</v>
          </cell>
          <cell r="C332" t="str">
            <v>233 58 70 </v>
          </cell>
        </row>
        <row r="333">
          <cell r="A333" t="str">
            <v>İzmit Dolphin</v>
          </cell>
          <cell r="B333">
            <v>262</v>
          </cell>
          <cell r="C333" t="str">
            <v>323 50 24</v>
          </cell>
        </row>
        <row r="334">
          <cell r="A334" t="str">
            <v>İzmit Gölcük Garnizon Sineması</v>
          </cell>
          <cell r="B334">
            <v>262</v>
          </cell>
          <cell r="C334" t="str">
            <v>414 66 36</v>
          </cell>
        </row>
        <row r="335">
          <cell r="A335" t="str">
            <v>İzmit N-City</v>
          </cell>
          <cell r="B335">
            <v>262</v>
          </cell>
          <cell r="C335" t="str">
            <v>325 20 00</v>
          </cell>
        </row>
        <row r="336">
          <cell r="A336" t="str">
            <v>İzmit Özdilek Cinetime Sinemaları</v>
          </cell>
          <cell r="B336">
            <v>262</v>
          </cell>
          <cell r="C336" t="str">
            <v>371 19 26</v>
          </cell>
        </row>
        <row r="337">
          <cell r="A337" t="str">
            <v>Kocaeli Cinebonus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Cinemall</v>
          </cell>
          <cell r="B343">
            <v>344</v>
          </cell>
          <cell r="C343" t="str">
            <v>221 77 70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Karabük Onel AVM Prestige Sinemaları</v>
          </cell>
          <cell r="B345">
            <v>370</v>
          </cell>
          <cell r="C345" t="str">
            <v>412 86 45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Karaman Makro</v>
          </cell>
          <cell r="B347">
            <v>338</v>
          </cell>
          <cell r="C347" t="str">
            <v>213 61 31</v>
          </cell>
        </row>
        <row r="348">
          <cell r="A348" t="str">
            <v>Karaman Sine Nas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Cinebonus (Kayseri Park)</v>
          </cell>
          <cell r="B352">
            <v>352</v>
          </cell>
          <cell r="C352" t="str">
            <v>223 20 10</v>
          </cell>
        </row>
        <row r="353">
          <cell r="A353" t="str">
            <v>Kayseri Develi Belediyesi Mustafa Aksu K.M.</v>
          </cell>
          <cell r="B353">
            <v>352</v>
          </cell>
          <cell r="C353" t="str">
            <v>621 60 61</v>
          </cell>
        </row>
        <row r="354">
          <cell r="A354" t="str">
            <v>Kayseri Kasserıa</v>
          </cell>
          <cell r="B354">
            <v>352</v>
          </cell>
          <cell r="C354" t="str">
            <v>223 11 53</v>
          </cell>
        </row>
        <row r="355">
          <cell r="A355" t="str">
            <v>Kayseri Onay</v>
          </cell>
          <cell r="B355">
            <v>352</v>
          </cell>
          <cell r="C355" t="str">
            <v>222 13 13 </v>
          </cell>
        </row>
        <row r="356">
          <cell r="A356" t="str">
            <v>Kıbrıs  Lefkoşa Lemarplex</v>
          </cell>
          <cell r="B356">
            <v>392</v>
          </cell>
          <cell r="C356" t="str">
            <v>223 53 95</v>
          </cell>
        </row>
        <row r="357">
          <cell r="A357" t="str">
            <v>Kıbrıs Girne Galleria</v>
          </cell>
          <cell r="B357">
            <v>392</v>
          </cell>
          <cell r="C357" t="str">
            <v>227 70 30</v>
          </cell>
        </row>
        <row r="358">
          <cell r="A358" t="str">
            <v>Kıbrıs Girne Lemarplex</v>
          </cell>
          <cell r="B358">
            <v>392</v>
          </cell>
          <cell r="C358" t="str">
            <v>822 33 99</v>
          </cell>
        </row>
        <row r="359">
          <cell r="A359" t="str">
            <v>Kıbrıs Güzelyurt Lemarplex</v>
          </cell>
          <cell r="B359">
            <v>392</v>
          </cell>
          <cell r="C359" t="str">
            <v>714 69 40</v>
          </cell>
        </row>
        <row r="360">
          <cell r="A360" t="str">
            <v>Kıbrıs Lefkoşa Galleria Cinema Club</v>
          </cell>
          <cell r="B360">
            <v>392</v>
          </cell>
          <cell r="C360" t="str">
            <v>227 70 30</v>
          </cell>
        </row>
        <row r="361">
          <cell r="A361" t="str">
            <v>Kıbrıs Lefkoşa Mısırlızade</v>
          </cell>
          <cell r="B361">
            <v>392</v>
          </cell>
          <cell r="C361" t="str">
            <v>365 12 70</v>
          </cell>
        </row>
        <row r="362">
          <cell r="A362" t="str">
            <v>Kıbrıs Magosa Galeria Cinema Clup</v>
          </cell>
          <cell r="B362">
            <v>392</v>
          </cell>
          <cell r="C362" t="str">
            <v>365 12 70</v>
          </cell>
        </row>
        <row r="363">
          <cell r="A363" t="str">
            <v>Kırıkkale Kültür Merkezi</v>
          </cell>
          <cell r="B363">
            <v>318</v>
          </cell>
          <cell r="C363" t="str">
            <v>224 26 84</v>
          </cell>
        </row>
        <row r="364">
          <cell r="A364" t="str">
            <v>Kırıkkale Makro</v>
          </cell>
          <cell r="B364">
            <v>318</v>
          </cell>
          <cell r="C364" t="str">
            <v>218 88 55</v>
          </cell>
        </row>
        <row r="365">
          <cell r="A365" t="str">
            <v>Kırklareli Cine Plaza</v>
          </cell>
          <cell r="B365">
            <v>288</v>
          </cell>
          <cell r="C365" t="str">
            <v>214 82 88</v>
          </cell>
        </row>
        <row r="366">
          <cell r="A366" t="str">
            <v>Kırklareli Lüleburgaz Plaza</v>
          </cell>
          <cell r="B366">
            <v>288</v>
          </cell>
          <cell r="C366" t="str">
            <v> 412 39 09 </v>
          </cell>
        </row>
        <row r="367">
          <cell r="A367" t="str">
            <v>Kırşehir Klas</v>
          </cell>
          <cell r="B367">
            <v>386</v>
          </cell>
          <cell r="C367" t="str">
            <v>213 13 44</v>
          </cell>
        </row>
        <row r="368">
          <cell r="A368" t="str">
            <v>Konya Akşehir Kültür Merkezi </v>
          </cell>
          <cell r="B368">
            <v>332</v>
          </cell>
          <cell r="C368" t="str">
            <v>813 52 57</v>
          </cell>
        </row>
        <row r="369">
          <cell r="A369" t="str">
            <v>Konya Beyşehir Göl Sineması</v>
          </cell>
          <cell r="B369">
            <v>332</v>
          </cell>
          <cell r="C369" t="str">
            <v>512 55 65</v>
          </cell>
        </row>
        <row r="370">
          <cell r="A370" t="str">
            <v>Konya Ereğli Park Site Avşar</v>
          </cell>
          <cell r="B370">
            <v>332</v>
          </cell>
          <cell r="C370" t="str">
            <v>710 02 30</v>
          </cell>
        </row>
        <row r="371">
          <cell r="A371" t="str">
            <v>Konya Kampüs Cinens</v>
          </cell>
          <cell r="B371">
            <v>332</v>
          </cell>
          <cell r="C371" t="str">
            <v>241 42 00</v>
          </cell>
        </row>
        <row r="372">
          <cell r="A372" t="str">
            <v>Konya Kipa Cinens</v>
          </cell>
          <cell r="B372">
            <v>332</v>
          </cell>
          <cell r="C372" t="str">
            <v>247 22 25</v>
          </cell>
        </row>
        <row r="373">
          <cell r="A373" t="str">
            <v>Konya Kule Center Avşar</v>
          </cell>
          <cell r="B373">
            <v>332</v>
          </cell>
          <cell r="C373" t="str">
            <v>233 28 72</v>
          </cell>
        </row>
        <row r="374">
          <cell r="A374" t="str">
            <v>Kütahya Cinens</v>
          </cell>
          <cell r="B374">
            <v>274</v>
          </cell>
          <cell r="C374" t="str">
            <v>224 75 57</v>
          </cell>
        </row>
        <row r="375">
          <cell r="A375" t="str">
            <v>Kütahya Hotaş</v>
          </cell>
          <cell r="B375">
            <v>274</v>
          </cell>
          <cell r="C375" t="str">
            <v>224 09 90 </v>
          </cell>
        </row>
        <row r="376">
          <cell r="A376" t="str">
            <v>Kütahya Tavşanlı Cinens </v>
          </cell>
          <cell r="B376">
            <v>274</v>
          </cell>
          <cell r="C376" t="str">
            <v>224 75 57</v>
          </cell>
        </row>
        <row r="377">
          <cell r="A377" t="str">
            <v>Malatya Park Avşar</v>
          </cell>
          <cell r="B377">
            <v>422</v>
          </cell>
          <cell r="C377" t="str">
            <v>212 83 85</v>
          </cell>
        </row>
        <row r="378">
          <cell r="A378" t="str">
            <v>Malatya Yeşil</v>
          </cell>
          <cell r="B378">
            <v>422</v>
          </cell>
          <cell r="C378" t="str">
            <v>321 12 22</v>
          </cell>
        </row>
        <row r="379">
          <cell r="A379" t="str">
            <v>Manisa Akhisar Belediye</v>
          </cell>
          <cell r="B379">
            <v>236</v>
          </cell>
          <cell r="C379" t="str">
            <v>413 59 91</v>
          </cell>
        </row>
        <row r="380">
          <cell r="A380" t="str">
            <v>Manisa Alaşehir AKM</v>
          </cell>
          <cell r="B380">
            <v>236</v>
          </cell>
          <cell r="C380" t="str">
            <v>654 35 36</v>
          </cell>
        </row>
        <row r="381">
          <cell r="A381" t="str">
            <v>Manisa Çınar Center</v>
          </cell>
          <cell r="B381">
            <v>236</v>
          </cell>
          <cell r="C381" t="str">
            <v>232 05 62</v>
          </cell>
        </row>
        <row r="382">
          <cell r="A382" t="str">
            <v>Manisa Demirci Şehir Sineması</v>
          </cell>
          <cell r="B382">
            <v>232</v>
          </cell>
          <cell r="C382" t="str">
            <v>442 05 17</v>
          </cell>
        </row>
        <row r="383">
          <cell r="A383" t="str">
            <v>Manisa Hollywood 2000</v>
          </cell>
          <cell r="B383">
            <v>236</v>
          </cell>
          <cell r="C383" t="str">
            <v>234 47 55</v>
          </cell>
        </row>
        <row r="384">
          <cell r="A384" t="str">
            <v>Manisa Karaköy Hollywood</v>
          </cell>
          <cell r="B384">
            <v>236</v>
          </cell>
          <cell r="C384" t="str">
            <v>238 66 46</v>
          </cell>
        </row>
        <row r="385">
          <cell r="A385" t="str">
            <v>Manisa Salihli Çarşı Hollywood</v>
          </cell>
          <cell r="B385">
            <v>236</v>
          </cell>
          <cell r="C385" t="str">
            <v>712 20 00</v>
          </cell>
        </row>
        <row r="386">
          <cell r="A386" t="str">
            <v>Manisa Salihli Kipa Hollywood</v>
          </cell>
          <cell r="B386">
            <v>236</v>
          </cell>
          <cell r="C386" t="str">
            <v>715 12 55</v>
          </cell>
        </row>
        <row r="387">
          <cell r="A387" t="str">
            <v>Manisa Seaş Sotes</v>
          </cell>
          <cell r="B387">
            <v>236</v>
          </cell>
          <cell r="C387" t="str">
            <v>613 19 83</v>
          </cell>
        </row>
        <row r="388">
          <cell r="A388" t="str">
            <v>Manisa Turgutlu Belediye</v>
          </cell>
          <cell r="B388">
            <v>236</v>
          </cell>
          <cell r="C388" t="str">
            <v>277 78 88</v>
          </cell>
        </row>
        <row r="389">
          <cell r="A389" t="str">
            <v>Manisa Turgutlu Pollywood Sineması</v>
          </cell>
          <cell r="B389">
            <v>236</v>
          </cell>
          <cell r="C389" t="str">
            <v>314 50 51</v>
          </cell>
        </row>
        <row r="390">
          <cell r="A390" t="str">
            <v>Mardin Kızıltepe Cine Onur</v>
          </cell>
          <cell r="B390">
            <v>482</v>
          </cell>
          <cell r="C390" t="str">
            <v>312 77 56</v>
          </cell>
        </row>
        <row r="391">
          <cell r="A391" t="str">
            <v>Mersin Cep</v>
          </cell>
          <cell r="B391">
            <v>324</v>
          </cell>
          <cell r="C391" t="str">
            <v>327 87 87</v>
          </cell>
        </row>
        <row r="392">
          <cell r="A392" t="str">
            <v>Mersin Cınebonus (Forum)</v>
          </cell>
          <cell r="B392">
            <v>324</v>
          </cell>
          <cell r="C392" t="str">
            <v>331 51 51</v>
          </cell>
        </row>
        <row r="393">
          <cell r="A393" t="str">
            <v>Mersin Cinemall</v>
          </cell>
          <cell r="B393">
            <v>324</v>
          </cell>
          <cell r="C393" t="str">
            <v>331 00 77</v>
          </cell>
        </row>
        <row r="394">
          <cell r="A394" t="str">
            <v>Mersin Çarşı</v>
          </cell>
          <cell r="B394">
            <v>324</v>
          </cell>
          <cell r="C394" t="str">
            <v>327 87 87</v>
          </cell>
        </row>
        <row r="395">
          <cell r="A395" t="str">
            <v>Mersin Kipa Cinens</v>
          </cell>
          <cell r="B395">
            <v>324</v>
          </cell>
          <cell r="C395" t="str">
            <v>341 34 99</v>
          </cell>
        </row>
        <row r="396">
          <cell r="A396" t="str">
            <v>Mersin Marinavısta Sinemaları</v>
          </cell>
          <cell r="B396">
            <v>324</v>
          </cell>
          <cell r="C396" t="str">
            <v>233 78 08</v>
          </cell>
        </row>
        <row r="397">
          <cell r="A397" t="str">
            <v>Mersin Silifke Belediye</v>
          </cell>
          <cell r="B397">
            <v>324</v>
          </cell>
          <cell r="C397" t="str">
            <v>714 32 22 - 712 30 61</v>
          </cell>
        </row>
        <row r="398">
          <cell r="A398" t="str">
            <v>Mersin Tarsus Cinema Clup</v>
          </cell>
          <cell r="B398">
            <v>324</v>
          </cell>
          <cell r="C398" t="str">
            <v>614 11 14</v>
          </cell>
        </row>
        <row r="399">
          <cell r="A399" t="str">
            <v>Muğla Bodrum Cinemarine</v>
          </cell>
          <cell r="B399">
            <v>252</v>
          </cell>
          <cell r="C399" t="str">
            <v>317 00 01</v>
          </cell>
        </row>
        <row r="400">
          <cell r="A400" t="str">
            <v>Muğla Datça Cineplus</v>
          </cell>
          <cell r="B400">
            <v>252</v>
          </cell>
          <cell r="C400" t="str">
            <v>712 38 43</v>
          </cell>
        </row>
        <row r="401">
          <cell r="A401" t="str">
            <v>Muğla Fethiye Cinedoruk</v>
          </cell>
          <cell r="B401">
            <v>252</v>
          </cell>
          <cell r="C401" t="str">
            <v>612 30 00</v>
          </cell>
        </row>
        <row r="402">
          <cell r="A402" t="str">
            <v>Muğla Fethiye Hayal</v>
          </cell>
          <cell r="B402">
            <v>252</v>
          </cell>
          <cell r="C402" t="str">
            <v>612 13 14</v>
          </cell>
        </row>
        <row r="403">
          <cell r="A403" t="str">
            <v>Muğla Fethiye Hilliside Otel </v>
          </cell>
          <cell r="B403">
            <v>252</v>
          </cell>
          <cell r="C403" t="str">
            <v>614 83 60</v>
          </cell>
        </row>
        <row r="404">
          <cell r="A404" t="str">
            <v>Muğla Marmaris Aksaz</v>
          </cell>
          <cell r="B404">
            <v>252</v>
          </cell>
          <cell r="C404" t="str">
            <v>421 01 61</v>
          </cell>
        </row>
        <row r="405">
          <cell r="A405" t="str">
            <v>Muğla Marmaris Cine Point</v>
          </cell>
          <cell r="B405">
            <v>252</v>
          </cell>
          <cell r="C405" t="str">
            <v>413 75 84</v>
          </cell>
        </row>
        <row r="406">
          <cell r="A406" t="str">
            <v>Muğla Milas Prenses</v>
          </cell>
          <cell r="B406">
            <v>252</v>
          </cell>
          <cell r="C406" t="str">
            <v>513 11 26</v>
          </cell>
        </row>
        <row r="407">
          <cell r="A407" t="str">
            <v>Muğla Ortaca Sinema Ceylin</v>
          </cell>
          <cell r="B407">
            <v>252</v>
          </cell>
          <cell r="C407" t="str">
            <v>282 50 56</v>
          </cell>
        </row>
        <row r="408">
          <cell r="A408" t="str">
            <v>Muğla Sine Park Sinemaları (Park AVM)</v>
          </cell>
          <cell r="B408">
            <v>252</v>
          </cell>
          <cell r="C408" t="str">
            <v>212 40 00</v>
          </cell>
        </row>
        <row r="409">
          <cell r="A409" t="str">
            <v>Muğla Vegas Sinemaları</v>
          </cell>
          <cell r="B409">
            <v>252</v>
          </cell>
          <cell r="C409" t="str">
            <v>214 00 29</v>
          </cell>
        </row>
        <row r="410">
          <cell r="A410" t="str">
            <v>Muğla Zeybek</v>
          </cell>
          <cell r="B410">
            <v>252</v>
          </cell>
          <cell r="C410" t="str">
            <v>214 09 26</v>
          </cell>
        </row>
        <row r="411">
          <cell r="A411" t="str">
            <v>Muş Sineport </v>
          </cell>
          <cell r="B411">
            <v>436</v>
          </cell>
          <cell r="C411" t="str">
            <v>212 00 04</v>
          </cell>
        </row>
        <row r="412">
          <cell r="A412" t="str">
            <v>Nevşehir Can Aile Sineması</v>
          </cell>
          <cell r="B412">
            <v>384</v>
          </cell>
          <cell r="C412" t="str">
            <v>213 17 25</v>
          </cell>
        </row>
        <row r="413">
          <cell r="A413" t="str">
            <v>Nevşehir Capadocia Sinemaları</v>
          </cell>
          <cell r="B413">
            <v>384</v>
          </cell>
          <cell r="C413" t="str">
            <v>213 17 25</v>
          </cell>
        </row>
        <row r="414">
          <cell r="A414" t="str">
            <v>Nevşehir Cinema Pınk</v>
          </cell>
          <cell r="B414">
            <v>384</v>
          </cell>
          <cell r="C414" t="str">
            <v>212 30 05</v>
          </cell>
        </row>
        <row r="415">
          <cell r="A415" t="str">
            <v>Nevşehir Ürgüp Belediye</v>
          </cell>
          <cell r="B415">
            <v>384</v>
          </cell>
          <cell r="C415" t="str">
            <v>341 49 39 </v>
          </cell>
        </row>
        <row r="416">
          <cell r="A416" t="str">
            <v>Niğde Belediye K.M.</v>
          </cell>
          <cell r="B416">
            <v>388</v>
          </cell>
          <cell r="C416" t="str">
            <v>232 07 09</v>
          </cell>
        </row>
        <row r="417">
          <cell r="A417" t="str">
            <v>Niğde Sineması</v>
          </cell>
          <cell r="B417">
            <v>388</v>
          </cell>
          <cell r="C417" t="str">
            <v>213 56 57</v>
          </cell>
        </row>
        <row r="418">
          <cell r="A418" t="str">
            <v>Ordu AFM Migros </v>
          </cell>
          <cell r="B418">
            <v>452</v>
          </cell>
          <cell r="C418" t="str">
            <v>233 86 40</v>
          </cell>
        </row>
        <row r="419">
          <cell r="A419" t="str">
            <v>Ordu Cinevizyon</v>
          </cell>
          <cell r="B419">
            <v>452</v>
          </cell>
          <cell r="C419" t="str">
            <v>225 49 44</v>
          </cell>
        </row>
        <row r="420">
          <cell r="A420" t="str">
            <v>Ordu Cineworld</v>
          </cell>
          <cell r="B420">
            <v>452</v>
          </cell>
          <cell r="C420" t="str">
            <v>212 04 58</v>
          </cell>
        </row>
        <row r="421">
          <cell r="A421" t="str">
            <v>Ordu Fatsa Cinevizyon</v>
          </cell>
          <cell r="B421">
            <v>452</v>
          </cell>
          <cell r="C421" t="str">
            <v>423 48 59</v>
          </cell>
        </row>
        <row r="422">
          <cell r="A422" t="str">
            <v>Ordu Fatsa Klas Sinemaları</v>
          </cell>
          <cell r="B422">
            <v>452</v>
          </cell>
          <cell r="C422" t="str">
            <v>424 01 12</v>
          </cell>
        </row>
        <row r="423">
          <cell r="A423" t="str">
            <v>Ordu Ünye Belediyesi</v>
          </cell>
          <cell r="B423">
            <v>452</v>
          </cell>
          <cell r="C423" t="str">
            <v>323 91 91</v>
          </cell>
        </row>
        <row r="424">
          <cell r="A424" t="str">
            <v>Osmaniye Emine Keskiner K.M.</v>
          </cell>
          <cell r="B424">
            <v>328</v>
          </cell>
          <cell r="C424" t="str">
            <v>813 25 07</v>
          </cell>
        </row>
        <row r="425">
          <cell r="A425" t="str">
            <v>Rize Cine Mars</v>
          </cell>
          <cell r="B425">
            <v>464</v>
          </cell>
          <cell r="C425" t="str">
            <v>214 92 70</v>
          </cell>
        </row>
        <row r="426">
          <cell r="A426" t="str">
            <v>Rize Pazar Sine Klass</v>
          </cell>
          <cell r="B426">
            <v>464</v>
          </cell>
          <cell r="C426" t="str">
            <v>612 28 68</v>
          </cell>
        </row>
        <row r="427">
          <cell r="A427" t="str">
            <v>Rize Pembe Köşk</v>
          </cell>
          <cell r="B427">
            <v>464</v>
          </cell>
          <cell r="C427" t="str">
            <v>214 65 11</v>
          </cell>
        </row>
        <row r="428">
          <cell r="A428" t="str">
            <v>Samsun AFM Yeşilyurt </v>
          </cell>
          <cell r="B428">
            <v>362</v>
          </cell>
          <cell r="C428" t="str">
            <v>439 20 70</v>
          </cell>
        </row>
        <row r="429">
          <cell r="A429" t="str">
            <v>Samsun Bafra Beledıye Cep</v>
          </cell>
          <cell r="B429">
            <v>362</v>
          </cell>
          <cell r="C429" t="str">
            <v>532 32 89</v>
          </cell>
        </row>
        <row r="430">
          <cell r="A430" t="str">
            <v>Samsun Çarşamba Beledıye</v>
          </cell>
          <cell r="B430">
            <v>362</v>
          </cell>
          <cell r="C430" t="str">
            <v>834 46 00</v>
          </cell>
        </row>
        <row r="431">
          <cell r="A431" t="str">
            <v>Samsun Fatsa Cem</v>
          </cell>
          <cell r="B431">
            <v>452</v>
          </cell>
          <cell r="C431" t="str">
            <v>423 57 93</v>
          </cell>
        </row>
        <row r="432">
          <cell r="A432" t="str">
            <v>Samsun Galaxy</v>
          </cell>
          <cell r="B432">
            <v>362</v>
          </cell>
          <cell r="C432" t="str">
            <v>230 68 30</v>
          </cell>
        </row>
        <row r="433">
          <cell r="A433" t="str">
            <v>Samsun Galaxy Çiftlik</v>
          </cell>
          <cell r="B433">
            <v>362</v>
          </cell>
          <cell r="C433" t="str">
            <v>234 36 66</v>
          </cell>
        </row>
        <row r="434">
          <cell r="A434" t="str">
            <v>Samsun Konakplex</v>
          </cell>
          <cell r="B434">
            <v>362</v>
          </cell>
          <cell r="C434" t="str">
            <v>431 24 71</v>
          </cell>
        </row>
        <row r="435">
          <cell r="A435" t="str">
            <v>Samsun Movizone Oskar</v>
          </cell>
          <cell r="B435">
            <v>362</v>
          </cell>
          <cell r="C435" t="str">
            <v>465 63 33</v>
          </cell>
        </row>
        <row r="436">
          <cell r="A436" t="str">
            <v>Samsun Vezirköprü Vabartum Sinemaları</v>
          </cell>
          <cell r="B436">
            <v>362</v>
          </cell>
          <cell r="C436" t="str">
            <v>646 16 63</v>
          </cell>
        </row>
        <row r="437">
          <cell r="A437" t="str">
            <v>Siirt Siskav Kültür Sineması</v>
          </cell>
          <cell r="B437">
            <v>484</v>
          </cell>
          <cell r="C437" t="str">
            <v>223 44 36</v>
          </cell>
        </row>
        <row r="438">
          <cell r="A438" t="str">
            <v>Sinop Deniz Sineması</v>
          </cell>
          <cell r="B438">
            <v>368</v>
          </cell>
          <cell r="C438" t="str">
            <v>261 06 43</v>
          </cell>
        </row>
        <row r="439">
          <cell r="A439" t="str">
            <v>Sivas Klas</v>
          </cell>
          <cell r="B439">
            <v>346</v>
          </cell>
          <cell r="C439" t="str">
            <v>224 12 01</v>
          </cell>
        </row>
        <row r="440">
          <cell r="A440" t="str">
            <v>Sivas Klas 2</v>
          </cell>
          <cell r="B440">
            <v>346</v>
          </cell>
          <cell r="C440" t="str">
            <v>224 23 54</v>
          </cell>
        </row>
        <row r="441">
          <cell r="A441" t="str">
            <v>Sivas Polat Center</v>
          </cell>
          <cell r="B441">
            <v>346</v>
          </cell>
          <cell r="C441" t="str">
            <v>224 48 54</v>
          </cell>
        </row>
        <row r="442">
          <cell r="A442" t="str">
            <v>Sivas Suşehri Rüya Sineması</v>
          </cell>
          <cell r="B442">
            <v>346</v>
          </cell>
          <cell r="C442" t="str">
            <v>311 34 70</v>
          </cell>
        </row>
        <row r="443">
          <cell r="A443" t="str">
            <v>Şanlıurfa Abidepark Emek</v>
          </cell>
          <cell r="B443">
            <v>414</v>
          </cell>
          <cell r="C443" t="str">
            <v>313 55 05</v>
          </cell>
        </row>
        <row r="444">
          <cell r="A444" t="str">
            <v>Şanlıurfa Belediyesi</v>
          </cell>
          <cell r="B444">
            <v>0</v>
          </cell>
          <cell r="C444">
            <v>0</v>
          </cell>
        </row>
        <row r="445">
          <cell r="A445" t="str">
            <v>Şanlıurfa Sarayönü Emek</v>
          </cell>
          <cell r="B445">
            <v>414</v>
          </cell>
          <cell r="C445" t="str">
            <v>217 13 13</v>
          </cell>
        </row>
        <row r="446">
          <cell r="A446" t="str">
            <v>Şanlıurfa Siverek Sevgi Sineması</v>
          </cell>
          <cell r="B446">
            <v>414</v>
          </cell>
          <cell r="C446" t="str">
            <v>552 08 08</v>
          </cell>
        </row>
        <row r="447">
          <cell r="A447" t="str">
            <v>Şanlıurfa Urfa City Emek</v>
          </cell>
          <cell r="B447">
            <v>414</v>
          </cell>
          <cell r="C447" t="str">
            <v>316 12 03</v>
          </cell>
        </row>
        <row r="448">
          <cell r="A448" t="str">
            <v>Şanlıurfa Viranşehir Belediye Sin.</v>
          </cell>
          <cell r="B448">
            <v>414</v>
          </cell>
          <cell r="C448" t="str">
            <v>511 25 14</v>
          </cell>
        </row>
        <row r="449">
          <cell r="A449" t="str">
            <v>Tekirdağ AFM Tekira </v>
          </cell>
          <cell r="B449">
            <v>282</v>
          </cell>
          <cell r="C449" t="str">
            <v>264 22 20</v>
          </cell>
        </row>
        <row r="450">
          <cell r="A450" t="str">
            <v>Tekirdağ Çerkezköy Cinemy (Erna)</v>
          </cell>
          <cell r="B450">
            <v>282</v>
          </cell>
          <cell r="C450" t="str">
            <v>726 23 06</v>
          </cell>
        </row>
        <row r="451">
          <cell r="A451" t="str">
            <v>Tekirdağ Çerkezköy Cineplaza</v>
          </cell>
          <cell r="B451">
            <v>282</v>
          </cell>
          <cell r="C451" t="str">
            <v>717 90 09</v>
          </cell>
        </row>
        <row r="452">
          <cell r="A452" t="str">
            <v>Tekirdağ Çerkezköy Lemar </v>
          </cell>
          <cell r="B452">
            <v>282</v>
          </cell>
          <cell r="C452" t="str">
            <v>725 38 57</v>
          </cell>
        </row>
        <row r="453">
          <cell r="A453" t="str">
            <v>Tekirdağ Çorlu Orion Prestige</v>
          </cell>
          <cell r="B453">
            <v>282</v>
          </cell>
          <cell r="C453" t="str">
            <v>673 46 87</v>
          </cell>
        </row>
        <row r="454">
          <cell r="A454" t="str">
            <v>Tekirdağ Malkara Kültür Merkezi</v>
          </cell>
          <cell r="B454">
            <v>282</v>
          </cell>
          <cell r="C454" t="str">
            <v>427 01 72</v>
          </cell>
        </row>
        <row r="455">
          <cell r="A455" t="str">
            <v>Tokat Asberk</v>
          </cell>
          <cell r="B455">
            <v>356</v>
          </cell>
          <cell r="C455" t="str">
            <v>214 11 96</v>
          </cell>
        </row>
        <row r="456">
          <cell r="A456" t="str">
            <v>Tokat Erbaa Aile Sineması</v>
          </cell>
          <cell r="B456">
            <v>356</v>
          </cell>
          <cell r="C456" t="str">
            <v>715 54 38</v>
          </cell>
        </row>
        <row r="457">
          <cell r="A457" t="str">
            <v>Tokat Karizma</v>
          </cell>
          <cell r="B457">
            <v>356</v>
          </cell>
          <cell r="C457" t="str">
            <v>213 32 09</v>
          </cell>
        </row>
        <row r="458">
          <cell r="A458" t="str">
            <v>Tokat Turhal Klas Sineması</v>
          </cell>
          <cell r="B458">
            <v>356</v>
          </cell>
          <cell r="C458" t="str">
            <v>276 78 78</v>
          </cell>
        </row>
        <row r="459">
          <cell r="A459" t="str">
            <v>Tokat Yurtkur Karizma</v>
          </cell>
          <cell r="B459">
            <v>356</v>
          </cell>
          <cell r="C459" t="str">
            <v>213 32 09</v>
          </cell>
        </row>
        <row r="460">
          <cell r="A460" t="str">
            <v>Trabzon Akçabat Kültürpark</v>
          </cell>
          <cell r="B460">
            <v>462</v>
          </cell>
          <cell r="C460" t="str">
            <v>227 10 10 </v>
          </cell>
        </row>
        <row r="461">
          <cell r="A461" t="str">
            <v>Trabzon Atapark Avşar</v>
          </cell>
          <cell r="B461">
            <v>462</v>
          </cell>
          <cell r="C461" t="str">
            <v>223 18 81</v>
          </cell>
        </row>
        <row r="462">
          <cell r="A462" t="str">
            <v>Trabzon Cinebonus (Forum)</v>
          </cell>
          <cell r="B462">
            <v>462</v>
          </cell>
          <cell r="C462" t="str">
            <v>330 10 01</v>
          </cell>
        </row>
        <row r="463">
          <cell r="A463" t="str">
            <v>Trabzon RA</v>
          </cell>
          <cell r="B463">
            <v>462</v>
          </cell>
          <cell r="C463" t="str">
            <v>321 00 06</v>
          </cell>
        </row>
        <row r="464">
          <cell r="A464" t="str">
            <v>Trabzon Royal</v>
          </cell>
          <cell r="B464">
            <v>462</v>
          </cell>
          <cell r="C464" t="str">
            <v>323 33 77 </v>
          </cell>
        </row>
        <row r="465">
          <cell r="A465" t="str">
            <v>Uşak Cinens</v>
          </cell>
          <cell r="B465">
            <v>276</v>
          </cell>
          <cell r="C465" t="str">
            <v>227 72 22</v>
          </cell>
        </row>
        <row r="466">
          <cell r="A466" t="str">
            <v>Uşak Park</v>
          </cell>
          <cell r="B466">
            <v>276</v>
          </cell>
          <cell r="C466" t="str">
            <v>223 67 25</v>
          </cell>
        </row>
        <row r="467">
          <cell r="A467" t="str">
            <v>Van CineVan Artos Sinemaları</v>
          </cell>
          <cell r="B467">
            <v>432</v>
          </cell>
          <cell r="C467" t="str">
            <v>210 10 70</v>
          </cell>
        </row>
        <row r="468">
          <cell r="A468" t="str">
            <v>Van CineVan Turkuaz Sinemaları</v>
          </cell>
          <cell r="B468">
            <v>432</v>
          </cell>
          <cell r="C468" t="str">
            <v>210 22 66 </v>
          </cell>
        </row>
        <row r="469">
          <cell r="A469" t="str">
            <v>Kocaeli Karamürsel Eğitim Merkez Komutanlığı</v>
          </cell>
          <cell r="B469">
            <v>226</v>
          </cell>
          <cell r="C469" t="str">
            <v>462 83 10</v>
          </cell>
        </row>
        <row r="470">
          <cell r="A470" t="str">
            <v>Yalova Kipa Cinema Pınk</v>
          </cell>
          <cell r="B470">
            <v>226</v>
          </cell>
          <cell r="C470" t="str">
            <v>812 72 72</v>
          </cell>
        </row>
        <row r="471">
          <cell r="A471" t="str">
            <v>Yalova Özdilek Cinetime Sinemaları</v>
          </cell>
          <cell r="B471">
            <v>226</v>
          </cell>
          <cell r="C471" t="str">
            <v>351 54 54</v>
          </cell>
        </row>
        <row r="472">
          <cell r="A472" t="str">
            <v>Yozgat Yimpaş</v>
          </cell>
          <cell r="B472">
            <v>354</v>
          </cell>
          <cell r="C472" t="str">
            <v>217 87 00</v>
          </cell>
        </row>
        <row r="473">
          <cell r="A473" t="str">
            <v>Zonguldak Belediye Sın.</v>
          </cell>
          <cell r="B473">
            <v>372</v>
          </cell>
          <cell r="C473" t="str">
            <v>251 21 66</v>
          </cell>
        </row>
        <row r="474">
          <cell r="A474" t="str">
            <v>Zonguldak Çaycuma Bldy. Sineması</v>
          </cell>
          <cell r="B474">
            <v>372</v>
          </cell>
          <cell r="C474" t="str">
            <v>615 19 23</v>
          </cell>
        </row>
        <row r="475">
          <cell r="A475" t="str">
            <v>Zonguldak Demirpark AVM Prestige </v>
          </cell>
          <cell r="B475">
            <v>372</v>
          </cell>
          <cell r="C475" t="str">
            <v>257 87 72</v>
          </cell>
        </row>
        <row r="476">
          <cell r="A476" t="str">
            <v>Zonguldak Devrek Belediye</v>
          </cell>
          <cell r="B476">
            <v>372</v>
          </cell>
          <cell r="C476" t="str">
            <v>556 06 04</v>
          </cell>
        </row>
        <row r="477">
          <cell r="A477" t="str">
            <v>Zonguldak Karadeniz Ereğli Akm</v>
          </cell>
          <cell r="B477">
            <v>372</v>
          </cell>
          <cell r="C477" t="str">
            <v>316 14 84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8 MART"/>
      <sheetName val="25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>
            <v>0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Oskar</v>
          </cell>
          <cell r="B275">
            <v>216</v>
          </cell>
          <cell r="C275" t="str">
            <v>390 09 70</v>
          </cell>
        </row>
        <row r="276">
          <cell r="A276" t="str">
            <v>İstanbul Sarıgazi Fabulist Atlantis</v>
          </cell>
          <cell r="B276">
            <v>216</v>
          </cell>
          <cell r="C276" t="str">
            <v>698 12 00</v>
          </cell>
        </row>
        <row r="277">
          <cell r="A277" t="str">
            <v>İstanbul Sefaköy Armonipak Prestıge</v>
          </cell>
          <cell r="B277">
            <v>212</v>
          </cell>
          <cell r="C277" t="str">
            <v>540 20 94</v>
          </cell>
        </row>
        <row r="278">
          <cell r="A278" t="str">
            <v>İstanbul Silivri Kipa Cinema Pınk</v>
          </cell>
          <cell r="B278">
            <v>212</v>
          </cell>
          <cell r="C278" t="str">
            <v>729 01 20</v>
          </cell>
        </row>
        <row r="279">
          <cell r="A279" t="str">
            <v>İstanbul SONY MUSIC</v>
          </cell>
          <cell r="B279">
            <v>0</v>
          </cell>
          <cell r="C279">
            <v>0</v>
          </cell>
        </row>
        <row r="280">
          <cell r="A280" t="str">
            <v>İstanbul Suadiye Movieplex</v>
          </cell>
          <cell r="B280">
            <v>216</v>
          </cell>
          <cell r="C280" t="str">
            <v>380 90 61</v>
          </cell>
        </row>
        <row r="281">
          <cell r="A281" t="str">
            <v>İstanbul Şantiye Film</v>
          </cell>
          <cell r="B281">
            <v>212</v>
          </cell>
          <cell r="C281" t="str">
            <v>358 59 59</v>
          </cell>
        </row>
        <row r="282">
          <cell r="A282" t="str">
            <v>İstanbul Şaşkınbakkal Megaplex</v>
          </cell>
          <cell r="B282">
            <v>216</v>
          </cell>
          <cell r="C282" t="str">
            <v>467 44 67</v>
          </cell>
        </row>
        <row r="283">
          <cell r="A283" t="str">
            <v>İstanbul Şirinevler Osmanlı Çarşı Sinemay </v>
          </cell>
          <cell r="B283">
            <v>212</v>
          </cell>
          <cell r="C283" t="str">
            <v>452 19 00</v>
          </cell>
        </row>
        <row r="284">
          <cell r="A284" t="str">
            <v>İstanbul Şişli Movieplex</v>
          </cell>
          <cell r="B284">
            <v>212</v>
          </cell>
          <cell r="C284" t="str">
            <v>296 42 60</v>
          </cell>
        </row>
        <row r="285">
          <cell r="A285" t="str">
            <v>İstanbul Ti Film</v>
          </cell>
          <cell r="B285">
            <v>216</v>
          </cell>
          <cell r="C285" t="str">
            <v>343 63 90</v>
          </cell>
        </row>
        <row r="286">
          <cell r="A286" t="str">
            <v>İstanbul Tuzla Deniz Harp Okulu</v>
          </cell>
          <cell r="B286">
            <v>216</v>
          </cell>
          <cell r="C286" t="str">
            <v>395 26 30</v>
          </cell>
        </row>
        <row r="287">
          <cell r="A287" t="str">
            <v>İstanbul Tuzla Sahil Sineması</v>
          </cell>
          <cell r="B287">
            <v>216</v>
          </cell>
          <cell r="C287" t="str">
            <v>446 91 89</v>
          </cell>
        </row>
        <row r="288">
          <cell r="A288" t="str">
            <v>İstanbul Ümraniye AFM Carrefour</v>
          </cell>
          <cell r="B288">
            <v>216</v>
          </cell>
          <cell r="C288" t="str">
            <v>525 14 44</v>
          </cell>
        </row>
        <row r="289">
          <cell r="A289" t="str">
            <v>İstanbul Ümraniye Cinebonus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Üsküdar Belediyesi 75.yıl Ünalan K.M.</v>
          </cell>
          <cell r="B290">
            <v>0</v>
          </cell>
          <cell r="C290">
            <v>0</v>
          </cell>
        </row>
        <row r="291">
          <cell r="A291" t="str">
            <v>İstanbul Yenibosna Starcity Site</v>
          </cell>
          <cell r="B291">
            <v>212</v>
          </cell>
          <cell r="C291" t="str">
            <v>603 42 45</v>
          </cell>
        </row>
        <row r="292">
          <cell r="A292" t="str">
            <v>İstanbul Yeşilyurt Hava Harp Okulu</v>
          </cell>
          <cell r="B292">
            <v>212</v>
          </cell>
          <cell r="C292" t="str">
            <v>663 24 90</v>
          </cell>
        </row>
        <row r="293">
          <cell r="A293" t="str">
            <v>İstanbul Zeytinburnu Cinecity Olivium</v>
          </cell>
          <cell r="B293">
            <v>212</v>
          </cell>
          <cell r="C293" t="str">
            <v>546 96 96</v>
          </cell>
        </row>
        <row r="294">
          <cell r="A294" t="str">
            <v>İzmir AFM Ege Park Mavişehir</v>
          </cell>
          <cell r="B294">
            <v>232</v>
          </cell>
          <cell r="C294" t="str">
            <v>324 42 64</v>
          </cell>
        </row>
        <row r="295">
          <cell r="A295" t="str">
            <v>İzmir AFM Forum Bornova</v>
          </cell>
          <cell r="B295">
            <v>232</v>
          </cell>
          <cell r="C295" t="str">
            <v>373 03 50</v>
          </cell>
        </row>
        <row r="296">
          <cell r="A296" t="str">
            <v>İzmir AFM Park Bornova </v>
          </cell>
          <cell r="B296">
            <v>232</v>
          </cell>
          <cell r="C296" t="str">
            <v>373 73 20</v>
          </cell>
        </row>
        <row r="297">
          <cell r="A297" t="str">
            <v>İzmir AFM Passtel</v>
          </cell>
          <cell r="B297">
            <v>232</v>
          </cell>
          <cell r="C297" t="str">
            <v>489 22 00</v>
          </cell>
        </row>
        <row r="298">
          <cell r="A298" t="str">
            <v>İzmir Alsancak İzmir</v>
          </cell>
          <cell r="B298">
            <v>232</v>
          </cell>
          <cell r="C298" t="str">
            <v>421 42 61</v>
          </cell>
        </row>
        <row r="299">
          <cell r="A299" t="str">
            <v>İzmir Alsancak Karaca</v>
          </cell>
          <cell r="B299">
            <v>232</v>
          </cell>
          <cell r="C299" t="str">
            <v>445 87 76 </v>
          </cell>
        </row>
        <row r="300">
          <cell r="A300" t="str">
            <v>İzmir Aysa Organizasyon </v>
          </cell>
          <cell r="B300">
            <v>232</v>
          </cell>
          <cell r="C300" t="str">
            <v>464 76 95</v>
          </cell>
        </row>
        <row r="301">
          <cell r="A301" t="str">
            <v>İzmir Balçova Agora</v>
          </cell>
          <cell r="B301">
            <v>232</v>
          </cell>
          <cell r="C301" t="str">
            <v>278 10 10</v>
          </cell>
        </row>
        <row r="302">
          <cell r="A302" t="str">
            <v>İzmir Balçova Palmiye Avşar</v>
          </cell>
          <cell r="B302">
            <v>232</v>
          </cell>
          <cell r="C302" t="str">
            <v>277 48 00 </v>
          </cell>
        </row>
        <row r="303">
          <cell r="A303" t="str">
            <v>İzmir Bergama Atlas</v>
          </cell>
          <cell r="B303">
            <v>232</v>
          </cell>
          <cell r="C303" t="str">
            <v>667 22 40</v>
          </cell>
        </row>
        <row r="304">
          <cell r="A304" t="str">
            <v>İzmir Bornova Batı</v>
          </cell>
          <cell r="B304">
            <v>232</v>
          </cell>
          <cell r="C304" t="str">
            <v>347 58 25</v>
          </cell>
        </row>
        <row r="305">
          <cell r="A305" t="str">
            <v>İzmir Bornova Hayat Açıkhava Sineması</v>
          </cell>
          <cell r="B305">
            <v>232</v>
          </cell>
          <cell r="C305" t="str">
            <v>339 77 36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Cinebonus (Kipa Balçova)</v>
          </cell>
          <cell r="B307">
            <v>232</v>
          </cell>
          <cell r="C307" t="str">
            <v>278 87 87</v>
          </cell>
        </row>
        <row r="308">
          <cell r="A308" t="str">
            <v>İzmir Cinebonus (Konak Pier)</v>
          </cell>
          <cell r="B308">
            <v>232</v>
          </cell>
          <cell r="C308" t="str">
            <v>446 90 40</v>
          </cell>
        </row>
        <row r="309">
          <cell r="A309" t="str">
            <v>İzmir Cinebonus (Ykm)</v>
          </cell>
          <cell r="B309">
            <v>232</v>
          </cell>
          <cell r="C309" t="str">
            <v>425 01 25</v>
          </cell>
        </row>
        <row r="310">
          <cell r="A310" t="str">
            <v>İzmir Çamlıca Sineması</v>
          </cell>
          <cell r="B310">
            <v>232</v>
          </cell>
          <cell r="C310" t="str">
            <v>343 83 15</v>
          </cell>
        </row>
        <row r="311">
          <cell r="A311" t="str">
            <v>İzmir Çeşme Babylon Yazlık</v>
          </cell>
          <cell r="B311">
            <v>0</v>
          </cell>
          <cell r="C311">
            <v>0</v>
          </cell>
        </row>
        <row r="312">
          <cell r="A312" t="str">
            <v>İzmir Çeşme Hollywood</v>
          </cell>
          <cell r="B312">
            <v>232</v>
          </cell>
          <cell r="C312" t="str">
            <v>712 07 13</v>
          </cell>
        </row>
        <row r="313">
          <cell r="A313" t="str">
            <v>İzmir Çeşme Site</v>
          </cell>
          <cell r="B313">
            <v>232</v>
          </cell>
          <cell r="C313" t="str">
            <v>483 75 11</v>
          </cell>
        </row>
        <row r="314">
          <cell r="A314" t="str">
            <v>İzmir Çiğli Cinecity Kipa</v>
          </cell>
          <cell r="B314">
            <v>232</v>
          </cell>
          <cell r="C314" t="str">
            <v>386 58 88</v>
          </cell>
        </row>
        <row r="315">
          <cell r="A315" t="str">
            <v>İzmir Dokuz Eylül Üniversitesi</v>
          </cell>
          <cell r="B315">
            <v>232</v>
          </cell>
          <cell r="C315" t="str">
            <v>412 10 85</v>
          </cell>
        </row>
        <row r="316">
          <cell r="A316" t="str">
            <v>İzmir Ege Kültür Sanat Organizasyon</v>
          </cell>
          <cell r="B316">
            <v>232</v>
          </cell>
          <cell r="C316" t="str">
            <v>445 21 12</v>
          </cell>
        </row>
        <row r="317">
          <cell r="A317" t="str">
            <v>İzmir Ege Üni.Sinema Kampüs</v>
          </cell>
          <cell r="B317">
            <v>232</v>
          </cell>
          <cell r="C317" t="str">
            <v>389 12 44</v>
          </cell>
        </row>
        <row r="318">
          <cell r="A318" t="str">
            <v>İzmir Elif Açık Hava Sineması</v>
          </cell>
          <cell r="B318">
            <v>232</v>
          </cell>
          <cell r="C318" t="str">
            <v>388 12 44</v>
          </cell>
        </row>
        <row r="319">
          <cell r="A319" t="str">
            <v>İzmir Foça Belediye Reha Midilli K.M.</v>
          </cell>
          <cell r="B319">
            <v>232</v>
          </cell>
          <cell r="C319" t="str">
            <v>812 59 97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Konak Sineması</v>
          </cell>
          <cell r="B323">
            <v>232</v>
          </cell>
          <cell r="C323" t="str">
            <v>483 21 91</v>
          </cell>
        </row>
        <row r="324">
          <cell r="A324" t="str">
            <v>İzmir Konak Şan</v>
          </cell>
          <cell r="B324">
            <v>232</v>
          </cell>
          <cell r="C324" t="str">
            <v>483 75 11</v>
          </cell>
        </row>
        <row r="325">
          <cell r="A325" t="str">
            <v>İzmir Menemen Belediyesi Kültür Merkezi</v>
          </cell>
          <cell r="B325">
            <v>232</v>
          </cell>
          <cell r="C325" t="str">
            <v>832 14 11</v>
          </cell>
        </row>
        <row r="326">
          <cell r="A326" t="str">
            <v>İzmir Ödemiş Belediye K.M. (Cep)</v>
          </cell>
          <cell r="B326">
            <v>232</v>
          </cell>
          <cell r="C326" t="str">
            <v>545 35 49</v>
          </cell>
        </row>
        <row r="327">
          <cell r="A327" t="str">
            <v>İzmir Tire Belediye Şehir</v>
          </cell>
          <cell r="B327">
            <v>232</v>
          </cell>
          <cell r="C327" t="str">
            <v>512 18 15</v>
          </cell>
        </row>
        <row r="328">
          <cell r="A328" t="str">
            <v>İzmir Tire Seha Gidel Kültür Salonu</v>
          </cell>
          <cell r="B328">
            <v>232</v>
          </cell>
          <cell r="C328" t="str">
            <v>512 18 15</v>
          </cell>
        </row>
        <row r="329">
          <cell r="A329" t="str">
            <v>İzmir Torbalı Kipa Vizyon</v>
          </cell>
          <cell r="B329">
            <v>232</v>
          </cell>
          <cell r="C329" t="str">
            <v>853 27 25</v>
          </cell>
        </row>
        <row r="330">
          <cell r="A330" t="str">
            <v>İzmit Belsa Plaza Sineması</v>
          </cell>
          <cell r="B330">
            <v>262</v>
          </cell>
          <cell r="C330" t="str">
            <v>324 58 41</v>
          </cell>
        </row>
        <row r="331">
          <cell r="A331" t="str">
            <v>İzmit Cinepark</v>
          </cell>
          <cell r="B331">
            <v>262</v>
          </cell>
          <cell r="C331" t="str">
            <v>311 77 43</v>
          </cell>
        </row>
        <row r="332">
          <cell r="A332" t="str">
            <v>İzmit Derince Galaksine </v>
          </cell>
          <cell r="B332">
            <v>262</v>
          </cell>
          <cell r="C332" t="str">
            <v>233 58 70 </v>
          </cell>
        </row>
        <row r="333">
          <cell r="A333" t="str">
            <v>İzmit Dolphin</v>
          </cell>
          <cell r="B333">
            <v>262</v>
          </cell>
          <cell r="C333" t="str">
            <v>323 50 24</v>
          </cell>
        </row>
        <row r="334">
          <cell r="A334" t="str">
            <v>İzmit Gölcük Garnizon Sineması</v>
          </cell>
          <cell r="B334">
            <v>262</v>
          </cell>
          <cell r="C334" t="str">
            <v>414 66 36</v>
          </cell>
        </row>
        <row r="335">
          <cell r="A335" t="str">
            <v>İzmit N-City</v>
          </cell>
          <cell r="B335">
            <v>262</v>
          </cell>
          <cell r="C335" t="str">
            <v>325 20 00</v>
          </cell>
        </row>
        <row r="336">
          <cell r="A336" t="str">
            <v>İzmit Özdilek Cinetime Sinemaları</v>
          </cell>
          <cell r="B336">
            <v>262</v>
          </cell>
          <cell r="C336" t="str">
            <v>371 19 26</v>
          </cell>
        </row>
        <row r="337">
          <cell r="A337" t="str">
            <v>Kocaeli Cinebonus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Cinemall</v>
          </cell>
          <cell r="B343">
            <v>344</v>
          </cell>
          <cell r="C343" t="str">
            <v>221 77 70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Karabük Onel AVM Prestige Sinemaları</v>
          </cell>
          <cell r="B345">
            <v>370</v>
          </cell>
          <cell r="C345" t="str">
            <v>412 86 45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Karaman Makro</v>
          </cell>
          <cell r="B347">
            <v>338</v>
          </cell>
          <cell r="C347" t="str">
            <v>213 61 31</v>
          </cell>
        </row>
        <row r="348">
          <cell r="A348" t="str">
            <v>Karaman Sine Nas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Cinebonus (Kayseri Park)</v>
          </cell>
          <cell r="B352">
            <v>352</v>
          </cell>
          <cell r="C352" t="str">
            <v>223 20 10</v>
          </cell>
        </row>
        <row r="353">
          <cell r="A353" t="str">
            <v>Kayseri Develi Belediyesi Mustafa Aksu K.M.</v>
          </cell>
          <cell r="B353">
            <v>352</v>
          </cell>
          <cell r="C353" t="str">
            <v>621 60 61</v>
          </cell>
        </row>
        <row r="354">
          <cell r="A354" t="str">
            <v>Kayseri Kasserıa</v>
          </cell>
          <cell r="B354">
            <v>352</v>
          </cell>
          <cell r="C354" t="str">
            <v>223 11 53</v>
          </cell>
        </row>
        <row r="355">
          <cell r="A355" t="str">
            <v>Kayseri Onay</v>
          </cell>
          <cell r="B355">
            <v>352</v>
          </cell>
          <cell r="C355" t="str">
            <v>222 13 13 </v>
          </cell>
        </row>
        <row r="356">
          <cell r="A356" t="str">
            <v>Kıbrıs  Lefkoşa Lemarplex</v>
          </cell>
          <cell r="B356">
            <v>392</v>
          </cell>
          <cell r="C356" t="str">
            <v>223 53 95</v>
          </cell>
        </row>
        <row r="357">
          <cell r="A357" t="str">
            <v>Kıbrıs Girne Galleria</v>
          </cell>
          <cell r="B357">
            <v>392</v>
          </cell>
          <cell r="C357" t="str">
            <v>227 70 30</v>
          </cell>
        </row>
        <row r="358">
          <cell r="A358" t="str">
            <v>Kıbrıs Girne Lemarplex</v>
          </cell>
          <cell r="B358">
            <v>392</v>
          </cell>
          <cell r="C358" t="str">
            <v>822 33 99</v>
          </cell>
        </row>
        <row r="359">
          <cell r="A359" t="str">
            <v>Kıbrıs Güzelyurt Lemarplex</v>
          </cell>
          <cell r="B359">
            <v>392</v>
          </cell>
          <cell r="C359" t="str">
            <v>714 69 40</v>
          </cell>
        </row>
        <row r="360">
          <cell r="A360" t="str">
            <v>Kıbrıs Lefkoşa Galleria Cinema Club</v>
          </cell>
          <cell r="B360">
            <v>392</v>
          </cell>
          <cell r="C360" t="str">
            <v>227 70 30</v>
          </cell>
        </row>
        <row r="361">
          <cell r="A361" t="str">
            <v>Kıbrıs Lefkoşa Mısırlızade</v>
          </cell>
          <cell r="B361">
            <v>392</v>
          </cell>
          <cell r="C361" t="str">
            <v>365 12 70</v>
          </cell>
        </row>
        <row r="362">
          <cell r="A362" t="str">
            <v>Kıbrıs Magosa Galeria Cinema Clup</v>
          </cell>
          <cell r="B362">
            <v>392</v>
          </cell>
          <cell r="C362" t="str">
            <v>365 12 70</v>
          </cell>
        </row>
        <row r="363">
          <cell r="A363" t="str">
            <v>Kırıkkale Kültür Merkezi</v>
          </cell>
          <cell r="B363">
            <v>318</v>
          </cell>
          <cell r="C363" t="str">
            <v>224 26 84</v>
          </cell>
        </row>
        <row r="364">
          <cell r="A364" t="str">
            <v>Kırıkkale Makro</v>
          </cell>
          <cell r="B364">
            <v>318</v>
          </cell>
          <cell r="C364" t="str">
            <v>218 88 55</v>
          </cell>
        </row>
        <row r="365">
          <cell r="A365" t="str">
            <v>Kırklareli Cine Plaza</v>
          </cell>
          <cell r="B365">
            <v>288</v>
          </cell>
          <cell r="C365" t="str">
            <v>214 82 88</v>
          </cell>
        </row>
        <row r="366">
          <cell r="A366" t="str">
            <v>Kırklareli Lüleburgaz Plaza</v>
          </cell>
          <cell r="B366">
            <v>288</v>
          </cell>
          <cell r="C366" t="str">
            <v> 412 39 09 </v>
          </cell>
        </row>
        <row r="367">
          <cell r="A367" t="str">
            <v>Kırşehir Klas</v>
          </cell>
          <cell r="B367">
            <v>386</v>
          </cell>
          <cell r="C367" t="str">
            <v>213 13 44</v>
          </cell>
        </row>
        <row r="368">
          <cell r="A368" t="str">
            <v>Konya Akşehir Kültür Merkezi </v>
          </cell>
          <cell r="B368">
            <v>332</v>
          </cell>
          <cell r="C368" t="str">
            <v>813 52 57</v>
          </cell>
        </row>
        <row r="369">
          <cell r="A369" t="str">
            <v>Konya Beyşehir Göl Sineması</v>
          </cell>
          <cell r="B369">
            <v>332</v>
          </cell>
          <cell r="C369" t="str">
            <v>512 55 65</v>
          </cell>
        </row>
        <row r="370">
          <cell r="A370" t="str">
            <v>Konya Ereğli Park Site Avşar</v>
          </cell>
          <cell r="B370">
            <v>332</v>
          </cell>
          <cell r="C370" t="str">
            <v>710 02 30</v>
          </cell>
        </row>
        <row r="371">
          <cell r="A371" t="str">
            <v>Konya Kampüs Cinens</v>
          </cell>
          <cell r="B371">
            <v>332</v>
          </cell>
          <cell r="C371" t="str">
            <v>241 42 00</v>
          </cell>
        </row>
        <row r="372">
          <cell r="A372" t="str">
            <v>Konya Kipa Cinens</v>
          </cell>
          <cell r="B372">
            <v>332</v>
          </cell>
          <cell r="C372" t="str">
            <v>247 22 25</v>
          </cell>
        </row>
        <row r="373">
          <cell r="A373" t="str">
            <v>Konya Kule Center Avşar</v>
          </cell>
          <cell r="B373">
            <v>332</v>
          </cell>
          <cell r="C373" t="str">
            <v>233 28 72</v>
          </cell>
        </row>
        <row r="374">
          <cell r="A374" t="str">
            <v>Kütahya Cinens</v>
          </cell>
          <cell r="B374">
            <v>274</v>
          </cell>
          <cell r="C374" t="str">
            <v>224 75 57</v>
          </cell>
        </row>
        <row r="375">
          <cell r="A375" t="str">
            <v>Kütahya Hotaş</v>
          </cell>
          <cell r="B375">
            <v>274</v>
          </cell>
          <cell r="C375" t="str">
            <v>224 09 90 </v>
          </cell>
        </row>
        <row r="376">
          <cell r="A376" t="str">
            <v>Kütahya Tavşanlı Cinens </v>
          </cell>
          <cell r="B376">
            <v>274</v>
          </cell>
          <cell r="C376" t="str">
            <v>224 75 57</v>
          </cell>
        </row>
        <row r="377">
          <cell r="A377" t="str">
            <v>Malatya Park Avşar</v>
          </cell>
          <cell r="B377">
            <v>422</v>
          </cell>
          <cell r="C377" t="str">
            <v>212 83 85</v>
          </cell>
        </row>
        <row r="378">
          <cell r="A378" t="str">
            <v>Malatya Yeşil</v>
          </cell>
          <cell r="B378">
            <v>422</v>
          </cell>
          <cell r="C378" t="str">
            <v>321 12 22</v>
          </cell>
        </row>
        <row r="379">
          <cell r="A379" t="str">
            <v>Manisa Akhisar Belediye</v>
          </cell>
          <cell r="B379">
            <v>236</v>
          </cell>
          <cell r="C379" t="str">
            <v>413 59 91</v>
          </cell>
        </row>
        <row r="380">
          <cell r="A380" t="str">
            <v>Manisa Alaşehir AKM</v>
          </cell>
          <cell r="B380">
            <v>236</v>
          </cell>
          <cell r="C380" t="str">
            <v>654 35 36</v>
          </cell>
        </row>
        <row r="381">
          <cell r="A381" t="str">
            <v>Manisa Çınar Center</v>
          </cell>
          <cell r="B381">
            <v>236</v>
          </cell>
          <cell r="C381" t="str">
            <v>232 05 62</v>
          </cell>
        </row>
        <row r="382">
          <cell r="A382" t="str">
            <v>Manisa Demirci Şehir Sineması</v>
          </cell>
          <cell r="B382">
            <v>232</v>
          </cell>
          <cell r="C382" t="str">
            <v>442 05 17</v>
          </cell>
        </row>
        <row r="383">
          <cell r="A383" t="str">
            <v>Manisa Hollywood 2000</v>
          </cell>
          <cell r="B383">
            <v>236</v>
          </cell>
          <cell r="C383" t="str">
            <v>234 47 55</v>
          </cell>
        </row>
        <row r="384">
          <cell r="A384" t="str">
            <v>Manisa Karaköy Hollywood</v>
          </cell>
          <cell r="B384">
            <v>236</v>
          </cell>
          <cell r="C384" t="str">
            <v>238 66 46</v>
          </cell>
        </row>
        <row r="385">
          <cell r="A385" t="str">
            <v>Manisa Salihli Çarşı Hollywood</v>
          </cell>
          <cell r="B385">
            <v>236</v>
          </cell>
          <cell r="C385" t="str">
            <v>712 20 00</v>
          </cell>
        </row>
        <row r="386">
          <cell r="A386" t="str">
            <v>Manisa Salihli Kipa Hollywood</v>
          </cell>
          <cell r="B386">
            <v>236</v>
          </cell>
          <cell r="C386" t="str">
            <v>715 12 55</v>
          </cell>
        </row>
        <row r="387">
          <cell r="A387" t="str">
            <v>Manisa Seaş Sotes</v>
          </cell>
          <cell r="B387">
            <v>236</v>
          </cell>
          <cell r="C387" t="str">
            <v>613 19 83</v>
          </cell>
        </row>
        <row r="388">
          <cell r="A388" t="str">
            <v>Manisa Turgutlu Belediye</v>
          </cell>
          <cell r="B388">
            <v>236</v>
          </cell>
          <cell r="C388" t="str">
            <v>277 78 88</v>
          </cell>
        </row>
        <row r="389">
          <cell r="A389" t="str">
            <v>Manisa Turgutlu Pollywood Sineması</v>
          </cell>
          <cell r="B389">
            <v>236</v>
          </cell>
          <cell r="C389" t="str">
            <v>314 50 51</v>
          </cell>
        </row>
        <row r="390">
          <cell r="A390" t="str">
            <v>Mardin Kızıltepe Cine Onur</v>
          </cell>
          <cell r="B390">
            <v>482</v>
          </cell>
          <cell r="C390" t="str">
            <v>312 77 56</v>
          </cell>
        </row>
        <row r="391">
          <cell r="A391" t="str">
            <v>Mersin Cep</v>
          </cell>
          <cell r="B391">
            <v>324</v>
          </cell>
          <cell r="C391" t="str">
            <v>327 87 87</v>
          </cell>
        </row>
        <row r="392">
          <cell r="A392" t="str">
            <v>Mersin Cınebonus (Forum)</v>
          </cell>
          <cell r="B392">
            <v>324</v>
          </cell>
          <cell r="C392" t="str">
            <v>331 51 51</v>
          </cell>
        </row>
        <row r="393">
          <cell r="A393" t="str">
            <v>Mersin Cinemall</v>
          </cell>
          <cell r="B393">
            <v>324</v>
          </cell>
          <cell r="C393" t="str">
            <v>331 00 77</v>
          </cell>
        </row>
        <row r="394">
          <cell r="A394" t="str">
            <v>Mersin Çarşı</v>
          </cell>
          <cell r="B394">
            <v>324</v>
          </cell>
          <cell r="C394" t="str">
            <v>327 87 87</v>
          </cell>
        </row>
        <row r="395">
          <cell r="A395" t="str">
            <v>Mersin Kipa Cinens</v>
          </cell>
          <cell r="B395">
            <v>324</v>
          </cell>
          <cell r="C395" t="str">
            <v>341 34 99</v>
          </cell>
        </row>
        <row r="396">
          <cell r="A396" t="str">
            <v>Mersin Marinavısta Sinemaları</v>
          </cell>
          <cell r="B396">
            <v>324</v>
          </cell>
          <cell r="C396" t="str">
            <v>233 78 08</v>
          </cell>
        </row>
        <row r="397">
          <cell r="A397" t="str">
            <v>Mersin Silifke Belediye</v>
          </cell>
          <cell r="B397">
            <v>324</v>
          </cell>
          <cell r="C397" t="str">
            <v>714 32 22 - 712 30 61</v>
          </cell>
        </row>
        <row r="398">
          <cell r="A398" t="str">
            <v>Mersin Tarsus Cinema Clup</v>
          </cell>
          <cell r="B398">
            <v>324</v>
          </cell>
          <cell r="C398" t="str">
            <v>614 11 14</v>
          </cell>
        </row>
        <row r="399">
          <cell r="A399" t="str">
            <v>Muğla Bodrum Cinemarine</v>
          </cell>
          <cell r="B399">
            <v>252</v>
          </cell>
          <cell r="C399" t="str">
            <v>317 00 01</v>
          </cell>
        </row>
        <row r="400">
          <cell r="A400" t="str">
            <v>Muğla Datça Cineplus</v>
          </cell>
          <cell r="B400">
            <v>252</v>
          </cell>
          <cell r="C400" t="str">
            <v>712 38 43</v>
          </cell>
        </row>
        <row r="401">
          <cell r="A401" t="str">
            <v>Muğla Fethiye Cinedoruk</v>
          </cell>
          <cell r="B401">
            <v>252</v>
          </cell>
          <cell r="C401" t="str">
            <v>612 30 00</v>
          </cell>
        </row>
        <row r="402">
          <cell r="A402" t="str">
            <v>Muğla Fethiye Hayal</v>
          </cell>
          <cell r="B402">
            <v>252</v>
          </cell>
          <cell r="C402" t="str">
            <v>612 13 14</v>
          </cell>
        </row>
        <row r="403">
          <cell r="A403" t="str">
            <v>Muğla Fethiye Hilliside Otel </v>
          </cell>
          <cell r="B403">
            <v>252</v>
          </cell>
          <cell r="C403" t="str">
            <v>614 83 60</v>
          </cell>
        </row>
        <row r="404">
          <cell r="A404" t="str">
            <v>Muğla Marmaris Aksaz</v>
          </cell>
          <cell r="B404">
            <v>252</v>
          </cell>
          <cell r="C404" t="str">
            <v>421 01 61</v>
          </cell>
        </row>
        <row r="405">
          <cell r="A405" t="str">
            <v>Muğla Marmaris Cine Point</v>
          </cell>
          <cell r="B405">
            <v>252</v>
          </cell>
          <cell r="C405" t="str">
            <v>413 75 84</v>
          </cell>
        </row>
        <row r="406">
          <cell r="A406" t="str">
            <v>Muğla Milas Prenses</v>
          </cell>
          <cell r="B406">
            <v>252</v>
          </cell>
          <cell r="C406" t="str">
            <v>513 11 26</v>
          </cell>
        </row>
        <row r="407">
          <cell r="A407" t="str">
            <v>Muğla Ortaca Sinema Ceylin</v>
          </cell>
          <cell r="B407">
            <v>252</v>
          </cell>
          <cell r="C407" t="str">
            <v>282 50 56</v>
          </cell>
        </row>
        <row r="408">
          <cell r="A408" t="str">
            <v>Muğla Sine Park Sinemaları (Park AVM)</v>
          </cell>
          <cell r="B408">
            <v>252</v>
          </cell>
          <cell r="C408" t="str">
            <v>212 40 00</v>
          </cell>
        </row>
        <row r="409">
          <cell r="A409" t="str">
            <v>Muğla Vegas Sinemaları</v>
          </cell>
          <cell r="B409">
            <v>252</v>
          </cell>
          <cell r="C409" t="str">
            <v>214 00 29</v>
          </cell>
        </row>
        <row r="410">
          <cell r="A410" t="str">
            <v>Muğla Zeybek</v>
          </cell>
          <cell r="B410">
            <v>252</v>
          </cell>
          <cell r="C410" t="str">
            <v>214 09 26</v>
          </cell>
        </row>
        <row r="411">
          <cell r="A411" t="str">
            <v>Muş Sineport </v>
          </cell>
          <cell r="B411">
            <v>436</v>
          </cell>
          <cell r="C411" t="str">
            <v>212 00 04</v>
          </cell>
        </row>
        <row r="412">
          <cell r="A412" t="str">
            <v>Nevşehir Can Aile Sineması</v>
          </cell>
          <cell r="B412">
            <v>384</v>
          </cell>
          <cell r="C412" t="str">
            <v>213 17 25</v>
          </cell>
        </row>
        <row r="413">
          <cell r="A413" t="str">
            <v>Nevşehir Capadocia Sinemaları</v>
          </cell>
          <cell r="B413">
            <v>384</v>
          </cell>
          <cell r="C413" t="str">
            <v>213 17 25</v>
          </cell>
        </row>
        <row r="414">
          <cell r="A414" t="str">
            <v>Nevşehir Cinema Pınk</v>
          </cell>
          <cell r="B414">
            <v>384</v>
          </cell>
          <cell r="C414" t="str">
            <v>212 30 05</v>
          </cell>
        </row>
        <row r="415">
          <cell r="A415" t="str">
            <v>Nevşehir Ürgüp Belediye</v>
          </cell>
          <cell r="B415">
            <v>384</v>
          </cell>
          <cell r="C415" t="str">
            <v>341 49 39 </v>
          </cell>
        </row>
        <row r="416">
          <cell r="A416" t="str">
            <v>Niğde Belediye K.M.</v>
          </cell>
          <cell r="B416">
            <v>388</v>
          </cell>
          <cell r="C416" t="str">
            <v>232 07 09</v>
          </cell>
        </row>
        <row r="417">
          <cell r="A417" t="str">
            <v>Niğde Sineması</v>
          </cell>
          <cell r="B417">
            <v>388</v>
          </cell>
          <cell r="C417" t="str">
            <v>213 56 57</v>
          </cell>
        </row>
        <row r="418">
          <cell r="A418" t="str">
            <v>Ordu AFM Migros </v>
          </cell>
          <cell r="B418">
            <v>452</v>
          </cell>
          <cell r="C418" t="str">
            <v>233 86 40</v>
          </cell>
        </row>
        <row r="419">
          <cell r="A419" t="str">
            <v>Ordu Cinevizyon</v>
          </cell>
          <cell r="B419">
            <v>452</v>
          </cell>
          <cell r="C419" t="str">
            <v>225 49 44</v>
          </cell>
        </row>
        <row r="420">
          <cell r="A420" t="str">
            <v>Ordu Cineworld</v>
          </cell>
          <cell r="B420">
            <v>452</v>
          </cell>
          <cell r="C420" t="str">
            <v>212 04 58</v>
          </cell>
        </row>
        <row r="421">
          <cell r="A421" t="str">
            <v>Ordu Fatsa Cinevizyon</v>
          </cell>
          <cell r="B421">
            <v>452</v>
          </cell>
          <cell r="C421" t="str">
            <v>423 48 59</v>
          </cell>
        </row>
        <row r="422">
          <cell r="A422" t="str">
            <v>Ordu Fatsa Klas Sinemaları</v>
          </cell>
          <cell r="B422">
            <v>452</v>
          </cell>
          <cell r="C422" t="str">
            <v>424 01 12</v>
          </cell>
        </row>
        <row r="423">
          <cell r="A423" t="str">
            <v>Ordu Ünye Belediyesi</v>
          </cell>
          <cell r="B423">
            <v>452</v>
          </cell>
          <cell r="C423" t="str">
            <v>323 91 91</v>
          </cell>
        </row>
        <row r="424">
          <cell r="A424" t="str">
            <v>Osmaniye Emine Keskiner K.M.</v>
          </cell>
          <cell r="B424">
            <v>328</v>
          </cell>
          <cell r="C424" t="str">
            <v>813 25 07</v>
          </cell>
        </row>
        <row r="425">
          <cell r="A425" t="str">
            <v>Rize Cine Mars</v>
          </cell>
          <cell r="B425">
            <v>464</v>
          </cell>
          <cell r="C425" t="str">
            <v>214 92 70</v>
          </cell>
        </row>
        <row r="426">
          <cell r="A426" t="str">
            <v>Rize Pazar Sine Klass</v>
          </cell>
          <cell r="B426">
            <v>464</v>
          </cell>
          <cell r="C426" t="str">
            <v>612 28 68</v>
          </cell>
        </row>
        <row r="427">
          <cell r="A427" t="str">
            <v>Rize Pembe Köşk</v>
          </cell>
          <cell r="B427">
            <v>464</v>
          </cell>
          <cell r="C427" t="str">
            <v>214 65 11</v>
          </cell>
        </row>
        <row r="428">
          <cell r="A428" t="str">
            <v>Samsun AFM Yeşilyurt </v>
          </cell>
          <cell r="B428">
            <v>362</v>
          </cell>
          <cell r="C428" t="str">
            <v>439 20 70</v>
          </cell>
        </row>
        <row r="429">
          <cell r="A429" t="str">
            <v>Samsun Bafra Beledıye Cep</v>
          </cell>
          <cell r="B429">
            <v>362</v>
          </cell>
          <cell r="C429" t="str">
            <v>532 32 89</v>
          </cell>
        </row>
        <row r="430">
          <cell r="A430" t="str">
            <v>Samsun Çarşamba Beledıye</v>
          </cell>
          <cell r="B430">
            <v>362</v>
          </cell>
          <cell r="C430" t="str">
            <v>834 46 00</v>
          </cell>
        </row>
        <row r="431">
          <cell r="A431" t="str">
            <v>Samsun Fatsa Cem</v>
          </cell>
          <cell r="B431">
            <v>452</v>
          </cell>
          <cell r="C431" t="str">
            <v>423 57 93</v>
          </cell>
        </row>
        <row r="432">
          <cell r="A432" t="str">
            <v>Samsun Galaxy</v>
          </cell>
          <cell r="B432">
            <v>362</v>
          </cell>
          <cell r="C432" t="str">
            <v>230 68 30</v>
          </cell>
        </row>
        <row r="433">
          <cell r="A433" t="str">
            <v>Samsun Galaxy Çiftlik</v>
          </cell>
          <cell r="B433">
            <v>362</v>
          </cell>
          <cell r="C433" t="str">
            <v>234 36 66</v>
          </cell>
        </row>
        <row r="434">
          <cell r="A434" t="str">
            <v>Samsun Konakplex</v>
          </cell>
          <cell r="B434">
            <v>362</v>
          </cell>
          <cell r="C434" t="str">
            <v>431 24 71</v>
          </cell>
        </row>
        <row r="435">
          <cell r="A435" t="str">
            <v>Samsun Movizone Oskar</v>
          </cell>
          <cell r="B435">
            <v>362</v>
          </cell>
          <cell r="C435" t="str">
            <v>465 63 33</v>
          </cell>
        </row>
        <row r="436">
          <cell r="A436" t="str">
            <v>Samsun Vezirköprü Vabartum Sinemaları</v>
          </cell>
          <cell r="B436">
            <v>362</v>
          </cell>
          <cell r="C436" t="str">
            <v>646 16 63</v>
          </cell>
        </row>
        <row r="437">
          <cell r="A437" t="str">
            <v>Siirt Siskav Kültür Sineması</v>
          </cell>
          <cell r="B437">
            <v>484</v>
          </cell>
          <cell r="C437" t="str">
            <v>223 44 36</v>
          </cell>
        </row>
        <row r="438">
          <cell r="A438" t="str">
            <v>Sinop Deniz Sineması</v>
          </cell>
          <cell r="B438">
            <v>368</v>
          </cell>
          <cell r="C438" t="str">
            <v>261 06 43</v>
          </cell>
        </row>
        <row r="439">
          <cell r="A439" t="str">
            <v>Sivas Klas</v>
          </cell>
          <cell r="B439">
            <v>346</v>
          </cell>
          <cell r="C439" t="str">
            <v>224 12 01</v>
          </cell>
        </row>
        <row r="440">
          <cell r="A440" t="str">
            <v>Sivas Klas 2</v>
          </cell>
          <cell r="B440">
            <v>346</v>
          </cell>
          <cell r="C440" t="str">
            <v>224 23 54</v>
          </cell>
        </row>
        <row r="441">
          <cell r="A441" t="str">
            <v>Sivas Polat Center</v>
          </cell>
          <cell r="B441">
            <v>346</v>
          </cell>
          <cell r="C441" t="str">
            <v>224 48 54</v>
          </cell>
        </row>
        <row r="442">
          <cell r="A442" t="str">
            <v>Sivas Suşehri Rüya Sineması</v>
          </cell>
          <cell r="B442">
            <v>346</v>
          </cell>
          <cell r="C442" t="str">
            <v>311 34 70</v>
          </cell>
        </row>
        <row r="443">
          <cell r="A443" t="str">
            <v>Şanlıurfa Abidepark Emek</v>
          </cell>
          <cell r="B443">
            <v>414</v>
          </cell>
          <cell r="C443" t="str">
            <v>313 55 05</v>
          </cell>
        </row>
        <row r="444">
          <cell r="A444" t="str">
            <v>Şanlıurfa Belediyesi</v>
          </cell>
          <cell r="B444">
            <v>0</v>
          </cell>
          <cell r="C444">
            <v>0</v>
          </cell>
        </row>
        <row r="445">
          <cell r="A445" t="str">
            <v>Şanlıurfa Sarayönü Emek</v>
          </cell>
          <cell r="B445">
            <v>414</v>
          </cell>
          <cell r="C445" t="str">
            <v>217 13 13</v>
          </cell>
        </row>
        <row r="446">
          <cell r="A446" t="str">
            <v>Şanlıurfa Siverek Sevgi Sineması</v>
          </cell>
          <cell r="B446">
            <v>414</v>
          </cell>
          <cell r="C446" t="str">
            <v>552 08 08</v>
          </cell>
        </row>
        <row r="447">
          <cell r="A447" t="str">
            <v>Şanlıurfa Urfa City Emek</v>
          </cell>
          <cell r="B447">
            <v>414</v>
          </cell>
          <cell r="C447" t="str">
            <v>316 12 03</v>
          </cell>
        </row>
        <row r="448">
          <cell r="A448" t="str">
            <v>Şanlıurfa Viranşehir Belediye Sin.</v>
          </cell>
          <cell r="B448">
            <v>414</v>
          </cell>
          <cell r="C448" t="str">
            <v>511 25 14</v>
          </cell>
        </row>
        <row r="449">
          <cell r="A449" t="str">
            <v>Tekirdağ AFM Tekira </v>
          </cell>
          <cell r="B449">
            <v>282</v>
          </cell>
          <cell r="C449" t="str">
            <v>264 22 20</v>
          </cell>
        </row>
        <row r="450">
          <cell r="A450" t="str">
            <v>Tekirdağ Çerkezköy Cinemy (Erna)</v>
          </cell>
          <cell r="B450">
            <v>282</v>
          </cell>
          <cell r="C450" t="str">
            <v>726 23 06</v>
          </cell>
        </row>
        <row r="451">
          <cell r="A451" t="str">
            <v>Tekirdağ Çerkezköy Cineplaza</v>
          </cell>
          <cell r="B451">
            <v>282</v>
          </cell>
          <cell r="C451" t="str">
            <v>717 90 09</v>
          </cell>
        </row>
        <row r="452">
          <cell r="A452" t="str">
            <v>Tekirdağ Çerkezköy Lemar </v>
          </cell>
          <cell r="B452">
            <v>282</v>
          </cell>
          <cell r="C452" t="str">
            <v>725 38 57</v>
          </cell>
        </row>
        <row r="453">
          <cell r="A453" t="str">
            <v>Tekirdağ Çorlu Orion Prestige</v>
          </cell>
          <cell r="B453">
            <v>282</v>
          </cell>
          <cell r="C453" t="str">
            <v>673 46 87</v>
          </cell>
        </row>
        <row r="454">
          <cell r="A454" t="str">
            <v>Tekirdağ Malkara Kültür Merkezi</v>
          </cell>
          <cell r="B454">
            <v>282</v>
          </cell>
          <cell r="C454" t="str">
            <v>427 01 72</v>
          </cell>
        </row>
        <row r="455">
          <cell r="A455" t="str">
            <v>Tokat Asberk</v>
          </cell>
          <cell r="B455">
            <v>356</v>
          </cell>
          <cell r="C455" t="str">
            <v>214 11 96</v>
          </cell>
        </row>
        <row r="456">
          <cell r="A456" t="str">
            <v>Tokat Erbaa Aile Sineması</v>
          </cell>
          <cell r="B456">
            <v>356</v>
          </cell>
          <cell r="C456" t="str">
            <v>715 54 38</v>
          </cell>
        </row>
        <row r="457">
          <cell r="A457" t="str">
            <v>Tokat Karizma</v>
          </cell>
          <cell r="B457">
            <v>356</v>
          </cell>
          <cell r="C457" t="str">
            <v>213 32 09</v>
          </cell>
        </row>
        <row r="458">
          <cell r="A458" t="str">
            <v>Tokat Turhal Klas Sineması</v>
          </cell>
          <cell r="B458">
            <v>356</v>
          </cell>
          <cell r="C458" t="str">
            <v>276 78 78</v>
          </cell>
        </row>
        <row r="459">
          <cell r="A459" t="str">
            <v>Tokat Yurtkur Karizma</v>
          </cell>
          <cell r="B459">
            <v>356</v>
          </cell>
          <cell r="C459" t="str">
            <v>213 32 09</v>
          </cell>
        </row>
        <row r="460">
          <cell r="A460" t="str">
            <v>Trabzon Akçabat Kültürpark</v>
          </cell>
          <cell r="B460">
            <v>462</v>
          </cell>
          <cell r="C460" t="str">
            <v>227 10 10 </v>
          </cell>
        </row>
        <row r="461">
          <cell r="A461" t="str">
            <v>Trabzon Atapark Avşar</v>
          </cell>
          <cell r="B461">
            <v>462</v>
          </cell>
          <cell r="C461" t="str">
            <v>223 18 81</v>
          </cell>
        </row>
        <row r="462">
          <cell r="A462" t="str">
            <v>Trabzon Cinebonus (Forum)</v>
          </cell>
          <cell r="B462">
            <v>462</v>
          </cell>
          <cell r="C462" t="str">
            <v>330 10 01</v>
          </cell>
        </row>
        <row r="463">
          <cell r="A463" t="str">
            <v>Trabzon RA</v>
          </cell>
          <cell r="B463">
            <v>462</v>
          </cell>
          <cell r="C463" t="str">
            <v>321 00 06</v>
          </cell>
        </row>
        <row r="464">
          <cell r="A464" t="str">
            <v>Trabzon Royal</v>
          </cell>
          <cell r="B464">
            <v>462</v>
          </cell>
          <cell r="C464" t="str">
            <v>323 33 77 </v>
          </cell>
        </row>
        <row r="465">
          <cell r="A465" t="str">
            <v>Uşak Cinens</v>
          </cell>
          <cell r="B465">
            <v>276</v>
          </cell>
          <cell r="C465" t="str">
            <v>227 72 22</v>
          </cell>
        </row>
        <row r="466">
          <cell r="A466" t="str">
            <v>Uşak Park</v>
          </cell>
          <cell r="B466">
            <v>276</v>
          </cell>
          <cell r="C466" t="str">
            <v>223 67 25</v>
          </cell>
        </row>
        <row r="467">
          <cell r="A467" t="str">
            <v>Van CineVan Artos Sinemaları</v>
          </cell>
          <cell r="B467">
            <v>432</v>
          </cell>
          <cell r="C467" t="str">
            <v>210 10 70</v>
          </cell>
        </row>
        <row r="468">
          <cell r="A468" t="str">
            <v>Van CineVan Turkuaz Sinemaları</v>
          </cell>
          <cell r="B468">
            <v>432</v>
          </cell>
          <cell r="C468" t="str">
            <v>210 22 66 </v>
          </cell>
        </row>
        <row r="469">
          <cell r="A469" t="str">
            <v>Kocaeli Karamürsel Eğitim Merkez Komutanlığı</v>
          </cell>
          <cell r="B469">
            <v>226</v>
          </cell>
          <cell r="C469" t="str">
            <v>462 83 10</v>
          </cell>
        </row>
        <row r="470">
          <cell r="A470" t="str">
            <v>Yalova Kipa Cinema Pınk</v>
          </cell>
          <cell r="B470">
            <v>226</v>
          </cell>
          <cell r="C470" t="str">
            <v>812 72 72</v>
          </cell>
        </row>
        <row r="471">
          <cell r="A471" t="str">
            <v>Yalova Özdilek Cinetime Sinemaları</v>
          </cell>
          <cell r="B471">
            <v>226</v>
          </cell>
          <cell r="C471" t="str">
            <v>351 54 54</v>
          </cell>
        </row>
        <row r="472">
          <cell r="A472" t="str">
            <v>Yozgat Yimpaş</v>
          </cell>
          <cell r="B472">
            <v>354</v>
          </cell>
          <cell r="C472" t="str">
            <v>217 87 00</v>
          </cell>
        </row>
        <row r="473">
          <cell r="A473" t="str">
            <v>Zonguldak Belediye Sın.</v>
          </cell>
          <cell r="B473">
            <v>372</v>
          </cell>
          <cell r="C473" t="str">
            <v>251 21 66</v>
          </cell>
        </row>
        <row r="474">
          <cell r="A474" t="str">
            <v>Zonguldak Çaycuma Bldy. Sineması</v>
          </cell>
          <cell r="B474">
            <v>372</v>
          </cell>
          <cell r="C474" t="str">
            <v>615 19 23</v>
          </cell>
        </row>
        <row r="475">
          <cell r="A475" t="str">
            <v>Zonguldak Demirpark AVM Prestige </v>
          </cell>
          <cell r="B475">
            <v>372</v>
          </cell>
          <cell r="C475" t="str">
            <v>257 87 72</v>
          </cell>
        </row>
        <row r="476">
          <cell r="A476" t="str">
            <v>Zonguldak Devrek Belediye</v>
          </cell>
          <cell r="B476">
            <v>372</v>
          </cell>
          <cell r="C476" t="str">
            <v>556 06 04</v>
          </cell>
        </row>
        <row r="477">
          <cell r="A477" t="str">
            <v>Zonguldak Karadeniz Ereğli Akm</v>
          </cell>
          <cell r="B477">
            <v>372</v>
          </cell>
          <cell r="C477" t="str">
            <v>316 14 84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3"/>
  <sheetViews>
    <sheetView tabSelected="1" workbookViewId="0" topLeftCell="A1">
      <selection activeCell="A5" sqref="A5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1" t="s">
        <v>7</v>
      </c>
      <c r="B1" s="12"/>
      <c r="C1" s="13"/>
      <c r="D1" s="14" t="s">
        <v>62</v>
      </c>
      <c r="E1" s="15"/>
      <c r="F1" s="15"/>
      <c r="G1" s="15"/>
      <c r="H1" s="15"/>
      <c r="I1" s="15"/>
      <c r="J1" s="16"/>
    </row>
    <row r="2" spans="1:31" ht="27.75">
      <c r="A2" s="7"/>
      <c r="B2" s="1" t="s">
        <v>8</v>
      </c>
      <c r="C2" s="2" t="s">
        <v>0</v>
      </c>
      <c r="D2" s="17" t="s">
        <v>1</v>
      </c>
      <c r="E2" s="17"/>
      <c r="F2" s="17"/>
      <c r="G2" s="17"/>
      <c r="H2" s="17"/>
      <c r="I2" s="17"/>
      <c r="J2" s="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0" t="s">
        <v>63</v>
      </c>
      <c r="C3" s="3" t="str">
        <f>IF(ISBLANK(B3)," ","0"&amp;" "&amp;S3&amp;" "&amp;T3)</f>
        <v>0 322 458 35 34</v>
      </c>
      <c r="D3" s="22" t="s">
        <v>64</v>
      </c>
      <c r="E3" s="23"/>
      <c r="F3" s="23"/>
      <c r="G3" s="23"/>
      <c r="H3" s="23"/>
      <c r="I3" s="23"/>
      <c r="J3" s="24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322</v>
      </c>
      <c r="T3" s="5" t="str">
        <f>VLOOKUP(B3,'[3]SİNEMA LİSTESİ'!$A:$C,3,FALSE)</f>
        <v>458 35 34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0" customHeight="1">
      <c r="A4" s="8">
        <v>2</v>
      </c>
      <c r="B4" s="10" t="s">
        <v>9</v>
      </c>
      <c r="C4" s="3" t="str">
        <f>IF(ISBLANK(B4)," ","0"&amp;" "&amp;S4&amp;" "&amp;T4)</f>
        <v>0 322 271 02 60</v>
      </c>
      <c r="D4" s="22" t="s">
        <v>65</v>
      </c>
      <c r="E4" s="23"/>
      <c r="F4" s="23"/>
      <c r="G4" s="23"/>
      <c r="H4" s="23"/>
      <c r="I4" s="23"/>
      <c r="J4" s="24"/>
      <c r="K4" s="5"/>
      <c r="L4" s="5"/>
      <c r="M4" s="5"/>
      <c r="N4" s="5"/>
      <c r="O4" s="5"/>
      <c r="P4" s="5"/>
      <c r="Q4" s="5"/>
      <c r="R4" s="5"/>
      <c r="S4" s="5">
        <f>VLOOKUP(B4,'[3]SİNEMA LİSTESİ'!$A:$C,2,FALSE)</f>
        <v>322</v>
      </c>
      <c r="T4" s="5" t="str">
        <f>VLOOKUP(B4,'[3]SİNEMA LİSTESİ'!$A:$C,3,FALSE)</f>
        <v>271 02 60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7.75">
      <c r="A5" s="7"/>
      <c r="B5" s="1" t="s">
        <v>10</v>
      </c>
      <c r="C5" s="2"/>
      <c r="D5" s="17"/>
      <c r="E5" s="17"/>
      <c r="F5" s="17"/>
      <c r="G5" s="17"/>
      <c r="H5" s="17"/>
      <c r="I5" s="17"/>
      <c r="J5" s="1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9">
        <v>1</v>
      </c>
      <c r="B6" s="10" t="s">
        <v>11</v>
      </c>
      <c r="C6" s="3" t="str">
        <f aca="true" t="shared" si="0" ref="C6:C12">IF(ISBLANK(B6)," ","0"&amp;" "&amp;S6&amp;" "&amp;T6)</f>
        <v>0 312 219 16 00</v>
      </c>
      <c r="D6" s="22" t="s">
        <v>66</v>
      </c>
      <c r="E6" s="23"/>
      <c r="F6" s="23"/>
      <c r="G6" s="23"/>
      <c r="H6" s="23"/>
      <c r="I6" s="23"/>
      <c r="J6" s="24"/>
      <c r="K6" s="5"/>
      <c r="L6" s="5"/>
      <c r="M6" s="5"/>
      <c r="N6" s="5"/>
      <c r="O6" s="5"/>
      <c r="P6" s="5"/>
      <c r="Q6" s="5"/>
      <c r="R6" s="5"/>
      <c r="S6" s="5">
        <f>VLOOKUP(B6,'[3]SİNEMA LİSTESİ'!$A:$C,2,FALSE)</f>
        <v>312</v>
      </c>
      <c r="T6" s="5" t="str">
        <f>VLOOKUP(B6,'[3]SİNEMA LİSTESİ'!$A:$C,3,FALSE)</f>
        <v>219 16 00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5" customHeight="1">
      <c r="A7" s="9">
        <v>2</v>
      </c>
      <c r="B7" s="10" t="s">
        <v>12</v>
      </c>
      <c r="C7" s="3" t="str">
        <f>IF(ISBLANK(B7)," ","0"&amp;" "&amp;S7&amp;" "&amp;T7)</f>
        <v>0 312 425 01 00</v>
      </c>
      <c r="D7" s="22" t="s">
        <v>13</v>
      </c>
      <c r="E7" s="23"/>
      <c r="F7" s="23"/>
      <c r="G7" s="23"/>
      <c r="H7" s="23"/>
      <c r="I7" s="23"/>
      <c r="J7" s="24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312</v>
      </c>
      <c r="T7" s="5" t="str">
        <f>VLOOKUP(B7,'[3]SİNEMA LİSTESİ'!$A:$C,3,FALSE)</f>
        <v>425 01 00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9">
        <v>3</v>
      </c>
      <c r="B8" s="10" t="s">
        <v>14</v>
      </c>
      <c r="C8" s="3" t="str">
        <f t="shared" si="0"/>
        <v>0 312 266 16 27</v>
      </c>
      <c r="D8" s="25" t="s">
        <v>67</v>
      </c>
      <c r="E8" s="26"/>
      <c r="F8" s="26"/>
      <c r="G8" s="26"/>
      <c r="H8" s="26"/>
      <c r="I8" s="26"/>
      <c r="J8" s="27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312</v>
      </c>
      <c r="T8" s="5" t="str">
        <f>VLOOKUP(B8,'[3]SİNEMA LİSTESİ'!$A:$C,3,FALSE)</f>
        <v>266 16 27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" customHeight="1">
      <c r="A9" s="9">
        <v>4</v>
      </c>
      <c r="B9" s="10" t="s">
        <v>15</v>
      </c>
      <c r="C9" s="3" t="str">
        <f t="shared" si="0"/>
        <v>0 312 236 70 77</v>
      </c>
      <c r="D9" s="22" t="s">
        <v>68</v>
      </c>
      <c r="E9" s="23"/>
      <c r="F9" s="23"/>
      <c r="G9" s="23"/>
      <c r="H9" s="23"/>
      <c r="I9" s="23"/>
      <c r="J9" s="24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312</v>
      </c>
      <c r="T9" s="5" t="str">
        <f>VLOOKUP(B9,'[3]SİNEMA LİSTESİ'!$A:$C,3,FALSE)</f>
        <v>236 70 77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9">
        <v>5</v>
      </c>
      <c r="B10" s="10" t="s">
        <v>17</v>
      </c>
      <c r="C10" s="3" t="str">
        <f t="shared" si="0"/>
        <v>0 312 491 64 65</v>
      </c>
      <c r="D10" s="25" t="s">
        <v>67</v>
      </c>
      <c r="E10" s="26"/>
      <c r="F10" s="26"/>
      <c r="G10" s="26"/>
      <c r="H10" s="26"/>
      <c r="I10" s="26"/>
      <c r="J10" s="27"/>
      <c r="K10" s="5"/>
      <c r="L10" s="5"/>
      <c r="M10" s="5"/>
      <c r="N10" s="5"/>
      <c r="O10" s="5"/>
      <c r="P10" s="5"/>
      <c r="Q10" s="5"/>
      <c r="R10" s="5"/>
      <c r="S10" s="5">
        <f>VLOOKUP(B10,'[3]SİNEMA LİSTESİ'!$A:$C,2,FALSE)</f>
        <v>312</v>
      </c>
      <c r="T10" s="5" t="str">
        <f>VLOOKUP(B10,'[3]SİNEMA LİSTESİ'!$A:$C,3,FALSE)</f>
        <v>491 64 65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" customHeight="1">
      <c r="A11" s="9">
        <v>6</v>
      </c>
      <c r="B11" s="10" t="s">
        <v>19</v>
      </c>
      <c r="C11" s="3" t="str">
        <f t="shared" si="0"/>
        <v>0 312 219 93 93</v>
      </c>
      <c r="D11" s="25" t="s">
        <v>69</v>
      </c>
      <c r="E11" s="26"/>
      <c r="F11" s="26"/>
      <c r="G11" s="26"/>
      <c r="H11" s="26"/>
      <c r="I11" s="26"/>
      <c r="J11" s="27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312</v>
      </c>
      <c r="T11" s="5" t="str">
        <f>VLOOKUP(B11,'[3]SİNEMA LİSTESİ'!$A:$C,3,FALSE)</f>
        <v>219 93 93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9">
        <v>7</v>
      </c>
      <c r="B12" s="10" t="s">
        <v>70</v>
      </c>
      <c r="C12" s="3" t="str">
        <f t="shared" si="0"/>
        <v>0 312 419 44 92</v>
      </c>
      <c r="D12" s="22" t="s">
        <v>71</v>
      </c>
      <c r="E12" s="23"/>
      <c r="F12" s="23"/>
      <c r="G12" s="23"/>
      <c r="H12" s="23"/>
      <c r="I12" s="23"/>
      <c r="J12" s="24"/>
      <c r="K12" s="5"/>
      <c r="L12" s="5"/>
      <c r="M12" s="5"/>
      <c r="N12" s="5"/>
      <c r="O12" s="5"/>
      <c r="P12" s="5"/>
      <c r="Q12" s="5"/>
      <c r="R12" s="5"/>
      <c r="S12" s="5">
        <f>VLOOKUP(B12,'[3]SİNEMA LİSTESİ'!$A:$C,2,FALSE)</f>
        <v>312</v>
      </c>
      <c r="T12" s="5" t="str">
        <f>VLOOKUP(B12,'[3]SİNEMA LİSTESİ'!$A:$C,3,FALSE)</f>
        <v>419 44 92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7.75">
      <c r="A13" s="7"/>
      <c r="B13" s="1" t="s">
        <v>5</v>
      </c>
      <c r="C13" s="2"/>
      <c r="D13" s="17"/>
      <c r="E13" s="17"/>
      <c r="F13" s="17"/>
      <c r="G13" s="17"/>
      <c r="H13" s="17"/>
      <c r="I13" s="17"/>
      <c r="J13" s="1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9">
        <v>1</v>
      </c>
      <c r="B14" s="10" t="s">
        <v>21</v>
      </c>
      <c r="C14" s="3" t="str">
        <f>IF(ISBLANK(B14)," ","0"&amp;" "&amp;S14&amp;" "&amp;T14)</f>
        <v>0 242 230 14 14</v>
      </c>
      <c r="D14" s="22" t="s">
        <v>72</v>
      </c>
      <c r="E14" s="23"/>
      <c r="F14" s="23"/>
      <c r="G14" s="23"/>
      <c r="H14" s="23"/>
      <c r="I14" s="23"/>
      <c r="J14" s="24"/>
      <c r="K14" s="5"/>
      <c r="L14" s="5"/>
      <c r="M14" s="5"/>
      <c r="N14" s="5"/>
      <c r="O14" s="5"/>
      <c r="P14" s="5"/>
      <c r="Q14" s="5"/>
      <c r="R14" s="5"/>
      <c r="S14" s="5">
        <f>VLOOKUP(B14,'[3]SİNEMA LİSTESİ'!$A:$C,2,FALSE)</f>
        <v>242</v>
      </c>
      <c r="T14" s="5" t="str">
        <f>VLOOKUP(B14,'[3]SİNEMA LİSTESİ'!$A:$C,3,FALSE)</f>
        <v>230 14 14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7.75">
      <c r="A15" s="7"/>
      <c r="B15" s="1" t="s">
        <v>22</v>
      </c>
      <c r="C15" s="2"/>
      <c r="D15" s="17"/>
      <c r="E15" s="17"/>
      <c r="F15" s="17"/>
      <c r="G15" s="17"/>
      <c r="H15" s="17"/>
      <c r="I15" s="17"/>
      <c r="J15" s="1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9">
        <v>1</v>
      </c>
      <c r="B16" s="10" t="s">
        <v>73</v>
      </c>
      <c r="C16" s="3" t="str">
        <f>IF(ISBLANK(B16)," ","0"&amp;" "&amp;S16&amp;" "&amp;T16)</f>
        <v>0 224 261 57 67-68</v>
      </c>
      <c r="D16" s="22" t="s">
        <v>4</v>
      </c>
      <c r="E16" s="23"/>
      <c r="F16" s="23"/>
      <c r="G16" s="23"/>
      <c r="H16" s="23"/>
      <c r="I16" s="23"/>
      <c r="J16" s="24"/>
      <c r="K16" s="5"/>
      <c r="L16" s="5"/>
      <c r="M16" s="5"/>
      <c r="N16" s="5"/>
      <c r="O16" s="5"/>
      <c r="P16" s="5"/>
      <c r="Q16" s="5"/>
      <c r="R16" s="5"/>
      <c r="S16" s="5">
        <f>VLOOKUP(B16,'[3]SİNEMA LİSTESİ'!$A:$C,2,FALSE)</f>
        <v>224</v>
      </c>
      <c r="T16" s="5" t="str">
        <f>VLOOKUP(B16,'[3]SİNEMA LİSTESİ'!$A:$C,3,FALSE)</f>
        <v>261 57 67-68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" customHeight="1">
      <c r="A17" s="9">
        <v>2</v>
      </c>
      <c r="B17" s="10" t="s">
        <v>23</v>
      </c>
      <c r="C17" s="3" t="str">
        <f>IF(ISBLANK(B17)," ","0"&amp;" "&amp;S17&amp;" "&amp;T17)</f>
        <v>0 224 242 93 83</v>
      </c>
      <c r="D17" s="19" t="s">
        <v>24</v>
      </c>
      <c r="E17" s="20"/>
      <c r="F17" s="20"/>
      <c r="G17" s="20"/>
      <c r="H17" s="20"/>
      <c r="I17" s="20"/>
      <c r="J17" s="21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224</v>
      </c>
      <c r="T17" s="5" t="str">
        <f>VLOOKUP(B17,'[3]SİNEMA LİSTESİ'!$A:$C,3,FALSE)</f>
        <v>242 93 83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7.75">
      <c r="A18" s="7"/>
      <c r="B18" s="1" t="s">
        <v>25</v>
      </c>
      <c r="C18" s="2"/>
      <c r="D18" s="17"/>
      <c r="E18" s="17"/>
      <c r="F18" s="17"/>
      <c r="G18" s="17"/>
      <c r="H18" s="17"/>
      <c r="I18" s="17"/>
      <c r="J18" s="1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8">
        <v>1</v>
      </c>
      <c r="B19" s="10" t="s">
        <v>26</v>
      </c>
      <c r="C19" s="3" t="str">
        <f>IF(ISBLANK(B19)," ","0"&amp;" "&amp;S19&amp;" "&amp;T19)</f>
        <v>0 222 333 05 15</v>
      </c>
      <c r="D19" s="22" t="s">
        <v>74</v>
      </c>
      <c r="E19" s="23"/>
      <c r="F19" s="23"/>
      <c r="G19" s="23"/>
      <c r="H19" s="23"/>
      <c r="I19" s="23"/>
      <c r="J19" s="24"/>
      <c r="K19" s="5"/>
      <c r="L19" s="5"/>
      <c r="M19" s="5"/>
      <c r="N19" s="5"/>
      <c r="O19" s="5"/>
      <c r="P19" s="5"/>
      <c r="Q19" s="5"/>
      <c r="R19" s="5"/>
      <c r="S19" s="5">
        <f>VLOOKUP(B19,'[3]SİNEMA LİSTESİ'!$A:$C,2,FALSE)</f>
        <v>222</v>
      </c>
      <c r="T19" s="5" t="str">
        <f>VLOOKUP(B19,'[3]SİNEMA LİSTESİ'!$A:$C,3,FALSE)</f>
        <v>333 05 15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8">
        <v>2</v>
      </c>
      <c r="B20" s="10" t="s">
        <v>27</v>
      </c>
      <c r="C20" s="3" t="str">
        <f>IF(ISBLANK(B20)," ","0"&amp;" "&amp;S20&amp;" "&amp;T20)</f>
        <v>0 222 231 42 92</v>
      </c>
      <c r="D20" s="22" t="s">
        <v>28</v>
      </c>
      <c r="E20" s="23"/>
      <c r="F20" s="23"/>
      <c r="G20" s="23"/>
      <c r="H20" s="23"/>
      <c r="I20" s="23"/>
      <c r="J20" s="24"/>
      <c r="K20" s="5"/>
      <c r="L20" s="5"/>
      <c r="M20" s="5"/>
      <c r="N20" s="5"/>
      <c r="O20" s="5"/>
      <c r="P20" s="5"/>
      <c r="Q20" s="5"/>
      <c r="R20" s="5"/>
      <c r="S20" s="5">
        <f>VLOOKUP(B20,'[3]SİNEMA LİSTESİ'!$A:$C,2,FALSE)</f>
        <v>222</v>
      </c>
      <c r="T20" s="5" t="str">
        <f>VLOOKUP(B20,'[3]SİNEMA LİSTESİ'!$A:$C,3,FALSE)</f>
        <v>231 42 92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7.75">
      <c r="A21" s="7"/>
      <c r="B21" s="1" t="s">
        <v>29</v>
      </c>
      <c r="C21" s="2"/>
      <c r="D21" s="17"/>
      <c r="E21" s="17"/>
      <c r="F21" s="17"/>
      <c r="G21" s="17"/>
      <c r="H21" s="17"/>
      <c r="I21" s="17"/>
      <c r="J21" s="1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9">
        <v>1</v>
      </c>
      <c r="B22" s="10" t="s">
        <v>30</v>
      </c>
      <c r="C22" s="3" t="str">
        <f aca="true" t="shared" si="1" ref="C22:C40">IF(ISBLANK(B22)," ","0"&amp;" "&amp;S22&amp;" "&amp;T22)</f>
        <v>0 216 554 77 70</v>
      </c>
      <c r="D22" s="22" t="s">
        <v>75</v>
      </c>
      <c r="E22" s="23"/>
      <c r="F22" s="23"/>
      <c r="G22" s="23"/>
      <c r="H22" s="23"/>
      <c r="I22" s="23"/>
      <c r="J22" s="24"/>
      <c r="K22" s="5"/>
      <c r="L22" s="5"/>
      <c r="M22" s="5"/>
      <c r="N22" s="5"/>
      <c r="O22" s="5"/>
      <c r="P22" s="5"/>
      <c r="Q22" s="5"/>
      <c r="R22" s="5"/>
      <c r="S22" s="5">
        <f>VLOOKUP(B22,'[3]SİNEMA LİSTESİ'!$A:$C,2,FALSE)</f>
        <v>216</v>
      </c>
      <c r="T22" s="5" t="str">
        <f>VLOOKUP(B22,'[3]SİNEMA LİSTESİ'!$A:$C,3,FALSE)</f>
        <v>554 77 70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9">
        <v>2</v>
      </c>
      <c r="B23" s="10" t="s">
        <v>32</v>
      </c>
      <c r="C23" s="3" t="str">
        <f t="shared" si="1"/>
        <v>0 212 661 84 84</v>
      </c>
      <c r="D23" s="22" t="s">
        <v>76</v>
      </c>
      <c r="E23" s="23"/>
      <c r="F23" s="23"/>
      <c r="G23" s="23"/>
      <c r="H23" s="23"/>
      <c r="I23" s="23"/>
      <c r="J23" s="24"/>
      <c r="K23" s="5"/>
      <c r="L23" s="5"/>
      <c r="M23" s="5"/>
      <c r="N23" s="5"/>
      <c r="O23" s="5"/>
      <c r="P23" s="5"/>
      <c r="Q23" s="5"/>
      <c r="R23" s="5"/>
      <c r="S23" s="5">
        <f>VLOOKUP(B23,'[3]SİNEMA LİSTESİ'!$A:$C,2,FALSE)</f>
        <v>212</v>
      </c>
      <c r="T23" s="5" t="str">
        <f>VLOOKUP(B23,'[3]SİNEMA LİSTESİ'!$A:$C,3,FALSE)</f>
        <v>661 84 84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9">
        <v>3</v>
      </c>
      <c r="B24" s="10" t="s">
        <v>33</v>
      </c>
      <c r="C24" s="3" t="str">
        <f t="shared" si="1"/>
        <v>0 212 560 72 66</v>
      </c>
      <c r="D24" s="25" t="s">
        <v>20</v>
      </c>
      <c r="E24" s="26"/>
      <c r="F24" s="26"/>
      <c r="G24" s="26"/>
      <c r="H24" s="26"/>
      <c r="I24" s="26"/>
      <c r="J24" s="27"/>
      <c r="K24" s="5"/>
      <c r="L24" s="5"/>
      <c r="M24" s="5"/>
      <c r="N24" s="5"/>
      <c r="O24" s="5"/>
      <c r="P24" s="5"/>
      <c r="Q24" s="5"/>
      <c r="R24" s="5"/>
      <c r="S24" s="5">
        <f>VLOOKUP(B24,'[3]SİNEMA LİSTESİ'!$A:$C,2,FALSE)</f>
        <v>212</v>
      </c>
      <c r="T24" s="5" t="str">
        <f>VLOOKUP(B24,'[3]SİNEMA LİSTESİ'!$A:$C,3,FALSE)</f>
        <v>560 72 66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9">
        <v>4</v>
      </c>
      <c r="B25" s="10" t="s">
        <v>77</v>
      </c>
      <c r="C25" s="3" t="str">
        <f t="shared" si="1"/>
        <v>0 212 442 13 84</v>
      </c>
      <c r="D25" s="22" t="s">
        <v>34</v>
      </c>
      <c r="E25" s="23"/>
      <c r="F25" s="23"/>
      <c r="G25" s="23"/>
      <c r="H25" s="23"/>
      <c r="I25" s="23"/>
      <c r="J25" s="24"/>
      <c r="K25" s="5"/>
      <c r="L25" s="5"/>
      <c r="M25" s="5"/>
      <c r="N25" s="5"/>
      <c r="O25" s="5"/>
      <c r="P25" s="5"/>
      <c r="Q25" s="5"/>
      <c r="R25" s="5"/>
      <c r="S25" s="5">
        <f>VLOOKUP(B25,'[3]SİNEMA LİSTESİ'!$A:$C,2,FALSE)</f>
        <v>212</v>
      </c>
      <c r="T25" s="5" t="str">
        <f>VLOOKUP(B25,'[3]SİNEMA LİSTESİ'!$A:$C,3,FALSE)</f>
        <v>442 13 84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9">
        <v>5</v>
      </c>
      <c r="B26" s="10" t="s">
        <v>35</v>
      </c>
      <c r="C26" s="3" t="str">
        <f t="shared" si="1"/>
        <v>0 212 669 40 08</v>
      </c>
      <c r="D26" s="22" t="s">
        <v>36</v>
      </c>
      <c r="E26" s="23"/>
      <c r="F26" s="23"/>
      <c r="G26" s="23"/>
      <c r="H26" s="23"/>
      <c r="I26" s="23"/>
      <c r="J26" s="24"/>
      <c r="K26" s="5"/>
      <c r="L26" s="5"/>
      <c r="M26" s="5"/>
      <c r="N26" s="5"/>
      <c r="O26" s="5"/>
      <c r="P26" s="5"/>
      <c r="Q26" s="5"/>
      <c r="R26" s="5"/>
      <c r="S26" s="5">
        <f>VLOOKUP(B26,'[3]SİNEMA LİSTESİ'!$A:$C,2,FALSE)</f>
        <v>212</v>
      </c>
      <c r="T26" s="5" t="str">
        <f>VLOOKUP(B26,'[3]SİNEMA LİSTESİ'!$A:$C,3,FALSE)</f>
        <v>669 40 08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9">
        <v>6</v>
      </c>
      <c r="B27" s="10" t="s">
        <v>37</v>
      </c>
      <c r="C27" s="3" t="str">
        <f>IF(ISBLANK(B27)," ","0"&amp;" "&amp;S27&amp;" "&amp;T27)</f>
        <v>0 212 465 49 90</v>
      </c>
      <c r="D27" s="25" t="s">
        <v>38</v>
      </c>
      <c r="E27" s="26"/>
      <c r="F27" s="26"/>
      <c r="G27" s="26"/>
      <c r="H27" s="26"/>
      <c r="I27" s="26"/>
      <c r="J27" s="27"/>
      <c r="K27" s="5"/>
      <c r="L27" s="5"/>
      <c r="M27" s="5"/>
      <c r="N27" s="5"/>
      <c r="O27" s="5"/>
      <c r="P27" s="5"/>
      <c r="Q27" s="5"/>
      <c r="R27" s="5"/>
      <c r="S27" s="5">
        <f>VLOOKUP(B27,'[3]SİNEMA LİSTESİ'!$A:$C,2,FALSE)</f>
        <v>212</v>
      </c>
      <c r="T27" s="5" t="str">
        <f>VLOOKUP(B27,'[3]SİNEMA LİSTESİ'!$A:$C,3,FALSE)</f>
        <v>465 49 90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9">
        <v>7</v>
      </c>
      <c r="B28" s="10" t="s">
        <v>39</v>
      </c>
      <c r="C28" s="3" t="str">
        <f t="shared" si="1"/>
        <v>0 212 559 49 49</v>
      </c>
      <c r="D28" s="22" t="s">
        <v>16</v>
      </c>
      <c r="E28" s="23"/>
      <c r="F28" s="23"/>
      <c r="G28" s="23"/>
      <c r="H28" s="23"/>
      <c r="I28" s="23"/>
      <c r="J28" s="24"/>
      <c r="K28" s="5"/>
      <c r="L28" s="5"/>
      <c r="M28" s="5"/>
      <c r="N28" s="5"/>
      <c r="O28" s="5"/>
      <c r="P28" s="5"/>
      <c r="Q28" s="5"/>
      <c r="R28" s="5"/>
      <c r="S28" s="5">
        <f>VLOOKUP(B28,'[3]SİNEMA LİSTESİ'!$A:$C,2,FALSE)</f>
        <v>212</v>
      </c>
      <c r="T28" s="5" t="str">
        <f>VLOOKUP(B28,'[3]SİNEMA LİSTESİ'!$A:$C,3,FALSE)</f>
        <v>559 49 49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9">
        <v>8</v>
      </c>
      <c r="B29" s="10" t="s">
        <v>40</v>
      </c>
      <c r="C29" s="3" t="str">
        <f t="shared" si="1"/>
        <v>0 212 251 11 76</v>
      </c>
      <c r="D29" s="22" t="s">
        <v>4</v>
      </c>
      <c r="E29" s="23"/>
      <c r="F29" s="23"/>
      <c r="G29" s="23"/>
      <c r="H29" s="23"/>
      <c r="I29" s="23"/>
      <c r="J29" s="24"/>
      <c r="K29" s="5"/>
      <c r="L29" s="5"/>
      <c r="M29" s="5"/>
      <c r="N29" s="5"/>
      <c r="O29" s="5"/>
      <c r="P29" s="5"/>
      <c r="Q29" s="5"/>
      <c r="R29" s="5"/>
      <c r="S29" s="5">
        <f>VLOOKUP(B29,'[3]SİNEMA LİSTESİ'!$A:$C,2,FALSE)</f>
        <v>212</v>
      </c>
      <c r="T29" s="5" t="str">
        <f>VLOOKUP(B29,'[3]SİNEMA LİSTESİ'!$A:$C,3,FALSE)</f>
        <v>251 11 76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9">
        <v>9</v>
      </c>
      <c r="B30" s="10" t="s">
        <v>41</v>
      </c>
      <c r="C30" s="3" t="str">
        <f t="shared" si="1"/>
        <v>0 212 516 26 60</v>
      </c>
      <c r="D30" s="22" t="s">
        <v>42</v>
      </c>
      <c r="E30" s="23"/>
      <c r="F30" s="23"/>
      <c r="G30" s="23"/>
      <c r="H30" s="23"/>
      <c r="I30" s="23"/>
      <c r="J30" s="24"/>
      <c r="K30" s="5"/>
      <c r="L30" s="5"/>
      <c r="M30" s="5"/>
      <c r="N30" s="5"/>
      <c r="O30" s="5"/>
      <c r="P30" s="5"/>
      <c r="Q30" s="5"/>
      <c r="R30" s="5"/>
      <c r="S30" s="5">
        <f>VLOOKUP(B30,'[3]SİNEMA LİSTESİ'!$A:$C,2,FALSE)</f>
        <v>212</v>
      </c>
      <c r="T30" s="5" t="str">
        <f>VLOOKUP(B30,'[3]SİNEMA LİSTESİ'!$A:$C,3,FALSE)</f>
        <v>516 26 60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9">
        <v>10</v>
      </c>
      <c r="B31" s="10" t="s">
        <v>43</v>
      </c>
      <c r="C31" s="3" t="str">
        <f t="shared" si="1"/>
        <v>0 212 215 27 27</v>
      </c>
      <c r="D31" s="22" t="s">
        <v>44</v>
      </c>
      <c r="E31" s="23"/>
      <c r="F31" s="23"/>
      <c r="G31" s="23"/>
      <c r="H31" s="23"/>
      <c r="I31" s="23"/>
      <c r="J31" s="24"/>
      <c r="K31" s="5"/>
      <c r="L31" s="5"/>
      <c r="M31" s="5"/>
      <c r="N31" s="5"/>
      <c r="O31" s="5"/>
      <c r="P31" s="5"/>
      <c r="Q31" s="5"/>
      <c r="R31" s="5"/>
      <c r="S31" s="5">
        <f>VLOOKUP(B31,'[3]SİNEMA LİSTESİ'!$A:$C,2,FALSE)</f>
        <v>212</v>
      </c>
      <c r="T31" s="5" t="str">
        <f>VLOOKUP(B31,'[3]SİNEMA LİSTESİ'!$A:$C,3,FALSE)</f>
        <v>215 27 27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9">
        <v>11</v>
      </c>
      <c r="B32" s="10" t="s">
        <v>45</v>
      </c>
      <c r="C32" s="3" t="str">
        <f t="shared" si="1"/>
        <v>0 212 352 16 66</v>
      </c>
      <c r="D32" s="22" t="s">
        <v>46</v>
      </c>
      <c r="E32" s="23"/>
      <c r="F32" s="23"/>
      <c r="G32" s="23"/>
      <c r="H32" s="23"/>
      <c r="I32" s="23"/>
      <c r="J32" s="24"/>
      <c r="K32" s="5"/>
      <c r="L32" s="5"/>
      <c r="M32" s="5"/>
      <c r="N32" s="5"/>
      <c r="O32" s="5"/>
      <c r="P32" s="5"/>
      <c r="Q32" s="5"/>
      <c r="R32" s="5"/>
      <c r="S32" s="5">
        <f>VLOOKUP(B32,'[3]SİNEMA LİSTESİ'!$A:$C,2,FALSE)</f>
        <v>212</v>
      </c>
      <c r="T32" s="5" t="str">
        <f>VLOOKUP(B32,'[3]SİNEMA LİSTESİ'!$A:$C,3,FALSE)</f>
        <v>352 16 66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9">
        <v>12</v>
      </c>
      <c r="B33" s="10" t="s">
        <v>47</v>
      </c>
      <c r="C33" s="3" t="str">
        <f>IF(ISBLANK(B33)," ","0"&amp;" "&amp;S33&amp;" "&amp;T33)</f>
        <v>0 212 699 90 40</v>
      </c>
      <c r="D33" s="22" t="s">
        <v>24</v>
      </c>
      <c r="E33" s="23"/>
      <c r="F33" s="23"/>
      <c r="G33" s="23"/>
      <c r="H33" s="23"/>
      <c r="I33" s="23"/>
      <c r="J33" s="24"/>
      <c r="K33" s="5"/>
      <c r="L33" s="5"/>
      <c r="M33" s="5"/>
      <c r="N33" s="5"/>
      <c r="O33" s="5"/>
      <c r="P33" s="5"/>
      <c r="Q33" s="5"/>
      <c r="R33" s="5"/>
      <c r="S33" s="5">
        <f>VLOOKUP(B33,'[3]SİNEMA LİSTESİ'!$A:$C,2,FALSE)</f>
        <v>212</v>
      </c>
      <c r="T33" s="5" t="str">
        <f>VLOOKUP(B33,'[3]SİNEMA LİSTESİ'!$A:$C,3,FALSE)</f>
        <v>699 90 40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9">
        <v>13</v>
      </c>
      <c r="B34" s="10" t="s">
        <v>48</v>
      </c>
      <c r="C34" s="3" t="str">
        <f t="shared" si="1"/>
        <v>0 216 339 85 85</v>
      </c>
      <c r="D34" s="22" t="s">
        <v>31</v>
      </c>
      <c r="E34" s="23"/>
      <c r="F34" s="23"/>
      <c r="G34" s="23"/>
      <c r="H34" s="23"/>
      <c r="I34" s="23"/>
      <c r="J34" s="24"/>
      <c r="K34" s="5"/>
      <c r="L34" s="5"/>
      <c r="M34" s="5"/>
      <c r="N34" s="5"/>
      <c r="O34" s="5"/>
      <c r="P34" s="5"/>
      <c r="Q34" s="5"/>
      <c r="R34" s="5"/>
      <c r="S34" s="5">
        <f>VLOOKUP(B34,'[3]SİNEMA LİSTESİ'!$A:$C,2,FALSE)</f>
        <v>216</v>
      </c>
      <c r="T34" s="5" t="str">
        <f>VLOOKUP(B34,'[3]SİNEMA LİSTESİ'!$A:$C,3,FALSE)</f>
        <v>339 85 85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9">
        <v>14</v>
      </c>
      <c r="B35" s="10" t="s">
        <v>49</v>
      </c>
      <c r="C35" s="3" t="str">
        <f t="shared" si="1"/>
        <v>0 216 663 11 41</v>
      </c>
      <c r="D35" s="22" t="s">
        <v>16</v>
      </c>
      <c r="E35" s="23"/>
      <c r="F35" s="23"/>
      <c r="G35" s="23"/>
      <c r="H35" s="23"/>
      <c r="I35" s="23"/>
      <c r="J35" s="24"/>
      <c r="K35" s="5"/>
      <c r="L35" s="5"/>
      <c r="M35" s="5"/>
      <c r="N35" s="5"/>
      <c r="O35" s="5"/>
      <c r="P35" s="5"/>
      <c r="Q35" s="5"/>
      <c r="R35" s="5"/>
      <c r="S35" s="5">
        <f>VLOOKUP(B35,'[3]SİNEMA LİSTESİ'!$A:$C,2,FALSE)</f>
        <v>216</v>
      </c>
      <c r="T35" s="5" t="str">
        <f>VLOOKUP(B35,'[3]SİNEMA LİSTESİ'!$A:$C,3,FALSE)</f>
        <v>663 11 41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9">
        <v>15</v>
      </c>
      <c r="B36" s="10" t="s">
        <v>50</v>
      </c>
      <c r="C36" s="3" t="str">
        <f t="shared" si="1"/>
        <v>0 216 315 10 10</v>
      </c>
      <c r="D36" s="22" t="s">
        <v>18</v>
      </c>
      <c r="E36" s="23"/>
      <c r="F36" s="23"/>
      <c r="G36" s="23"/>
      <c r="H36" s="23"/>
      <c r="I36" s="23"/>
      <c r="J36" s="24"/>
      <c r="K36" s="5"/>
      <c r="L36" s="5"/>
      <c r="M36" s="5"/>
      <c r="N36" s="5"/>
      <c r="O36" s="5"/>
      <c r="P36" s="5"/>
      <c r="Q36" s="5"/>
      <c r="R36" s="5"/>
      <c r="S36" s="5">
        <f>VLOOKUP(B36,'[3]SİNEMA LİSTESİ'!$A:$C,2,FALSE)</f>
        <v>216</v>
      </c>
      <c r="T36" s="5" t="str">
        <f>VLOOKUP(B36,'[3]SİNEMA LİSTESİ'!$A:$C,3,FALSE)</f>
        <v>315 10 10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9">
        <v>16</v>
      </c>
      <c r="B37" s="10" t="s">
        <v>51</v>
      </c>
      <c r="C37" s="3" t="str">
        <f t="shared" si="1"/>
        <v>0 212 353 08 53</v>
      </c>
      <c r="D37" s="22" t="s">
        <v>18</v>
      </c>
      <c r="E37" s="23"/>
      <c r="F37" s="23"/>
      <c r="G37" s="23"/>
      <c r="H37" s="23"/>
      <c r="I37" s="23"/>
      <c r="J37" s="24"/>
      <c r="K37" s="5"/>
      <c r="L37" s="5"/>
      <c r="M37" s="5"/>
      <c r="N37" s="5"/>
      <c r="O37" s="5"/>
      <c r="P37" s="5"/>
      <c r="Q37" s="5"/>
      <c r="R37" s="5"/>
      <c r="S37" s="5">
        <f>VLOOKUP(B37,'[3]SİNEMA LİSTESİ'!$A:$C,2,FALSE)</f>
        <v>212</v>
      </c>
      <c r="T37" s="5" t="str">
        <f>VLOOKUP(B37,'[3]SİNEMA LİSTESİ'!$A:$C,3,FALSE)</f>
        <v>353 08 53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9">
        <v>17</v>
      </c>
      <c r="B38" s="10" t="s">
        <v>52</v>
      </c>
      <c r="C38" s="3" t="str">
        <f t="shared" si="1"/>
        <v>0 212 380 15 15</v>
      </c>
      <c r="D38" s="22" t="s">
        <v>78</v>
      </c>
      <c r="E38" s="23"/>
      <c r="F38" s="23"/>
      <c r="G38" s="23"/>
      <c r="H38" s="23"/>
      <c r="I38" s="23"/>
      <c r="J38" s="24"/>
      <c r="K38" s="5"/>
      <c r="L38" s="5"/>
      <c r="M38" s="5"/>
      <c r="N38" s="5"/>
      <c r="O38" s="5"/>
      <c r="P38" s="5"/>
      <c r="Q38" s="5"/>
      <c r="R38" s="5"/>
      <c r="S38" s="5">
        <f>VLOOKUP(B38,'[3]SİNEMA LİSTESİ'!$A:$C,2,FALSE)</f>
        <v>212</v>
      </c>
      <c r="T38" s="5" t="str">
        <f>VLOOKUP(B38,'[3]SİNEMA LİSTESİ'!$A:$C,3,FALSE)</f>
        <v>380 15 15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9">
        <v>18</v>
      </c>
      <c r="B39" s="10" t="s">
        <v>53</v>
      </c>
      <c r="C39" s="3" t="str">
        <f t="shared" si="1"/>
        <v>0 216 380 90 61</v>
      </c>
      <c r="D39" s="22" t="s">
        <v>44</v>
      </c>
      <c r="E39" s="23"/>
      <c r="F39" s="23"/>
      <c r="G39" s="23"/>
      <c r="H39" s="23"/>
      <c r="I39" s="23"/>
      <c r="J39" s="24"/>
      <c r="K39" s="5"/>
      <c r="L39" s="5"/>
      <c r="M39" s="5"/>
      <c r="N39" s="5"/>
      <c r="O39" s="5"/>
      <c r="P39" s="5"/>
      <c r="Q39" s="5"/>
      <c r="R39" s="5"/>
      <c r="S39" s="5">
        <f>VLOOKUP(B39,'[3]SİNEMA LİSTESİ'!$A:$C,2,FALSE)</f>
        <v>216</v>
      </c>
      <c r="T39" s="5" t="str">
        <f>VLOOKUP(B39,'[3]SİNEMA LİSTESİ'!$A:$C,3,FALSE)</f>
        <v>380 90 61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9">
        <v>19</v>
      </c>
      <c r="B40" s="10" t="s">
        <v>54</v>
      </c>
      <c r="C40" s="3" t="str">
        <f t="shared" si="1"/>
        <v>0 216 466 58 00</v>
      </c>
      <c r="D40" s="22" t="s">
        <v>67</v>
      </c>
      <c r="E40" s="23"/>
      <c r="F40" s="23"/>
      <c r="G40" s="23"/>
      <c r="H40" s="23"/>
      <c r="I40" s="23"/>
      <c r="J40" s="24"/>
      <c r="K40" s="5"/>
      <c r="L40" s="5"/>
      <c r="M40" s="5"/>
      <c r="N40" s="5"/>
      <c r="O40" s="5"/>
      <c r="P40" s="5"/>
      <c r="Q40" s="5"/>
      <c r="R40" s="5"/>
      <c r="S40" s="5">
        <f>VLOOKUP(B40,'[3]SİNEMA LİSTESİ'!$A:$C,2,FALSE)</f>
        <v>216</v>
      </c>
      <c r="T40" s="5" t="str">
        <f>VLOOKUP(B40,'[3]SİNEMA LİSTESİ'!$A:$C,3,FALSE)</f>
        <v>466 58 00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27.75">
      <c r="A41" s="7"/>
      <c r="B41" s="1" t="s">
        <v>2</v>
      </c>
      <c r="C41" s="2"/>
      <c r="D41" s="17"/>
      <c r="E41" s="17"/>
      <c r="F41" s="17"/>
      <c r="G41" s="17"/>
      <c r="H41" s="17"/>
      <c r="I41" s="17"/>
      <c r="J41" s="1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9">
        <v>1</v>
      </c>
      <c r="B42" s="10" t="s">
        <v>55</v>
      </c>
      <c r="C42" s="3" t="str">
        <f>IF(ISBLANK(B42)," ","0"&amp;" "&amp;S42&amp;" "&amp;T42)</f>
        <v>0 232 278 87 87</v>
      </c>
      <c r="D42" s="22" t="s">
        <v>16</v>
      </c>
      <c r="E42" s="23"/>
      <c r="F42" s="23"/>
      <c r="G42" s="23"/>
      <c r="H42" s="23"/>
      <c r="I42" s="23"/>
      <c r="J42" s="24"/>
      <c r="K42" s="5"/>
      <c r="L42" s="5"/>
      <c r="M42" s="5"/>
      <c r="N42" s="5"/>
      <c r="O42" s="5"/>
      <c r="P42" s="5"/>
      <c r="Q42" s="5"/>
      <c r="R42" s="5"/>
      <c r="S42" s="5">
        <f>VLOOKUP(B42,'[3]SİNEMA LİSTESİ'!$A:$C,2,FALSE)</f>
        <v>232</v>
      </c>
      <c r="T42" s="5" t="str">
        <f>VLOOKUP(B42,'[3]SİNEMA LİSTESİ'!$A:$C,3,FALSE)</f>
        <v>278 87 87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9">
        <v>2</v>
      </c>
      <c r="B43" s="10" t="s">
        <v>56</v>
      </c>
      <c r="C43" s="3" t="str">
        <f>IF(ISBLANK(B43)," ","0"&amp;" "&amp;S43&amp;" "&amp;T43)</f>
        <v>0 232 386 58 88</v>
      </c>
      <c r="D43" s="22" t="s">
        <v>79</v>
      </c>
      <c r="E43" s="23"/>
      <c r="F43" s="23"/>
      <c r="G43" s="23"/>
      <c r="H43" s="23"/>
      <c r="I43" s="23"/>
      <c r="J43" s="24"/>
      <c r="K43" s="5"/>
      <c r="L43" s="5"/>
      <c r="M43" s="5"/>
      <c r="N43" s="5"/>
      <c r="O43" s="5"/>
      <c r="P43" s="5"/>
      <c r="Q43" s="5"/>
      <c r="R43" s="5"/>
      <c r="S43" s="5">
        <f>VLOOKUP(B43,'[3]SİNEMA LİSTESİ'!$A:$C,2,FALSE)</f>
        <v>232</v>
      </c>
      <c r="T43" s="5" t="str">
        <f>VLOOKUP(B43,'[3]SİNEMA LİSTESİ'!$A:$C,3,FALSE)</f>
        <v>386 58 88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27.75">
      <c r="A44" s="7"/>
      <c r="B44" s="1" t="s">
        <v>6</v>
      </c>
      <c r="C44" s="2"/>
      <c r="D44" s="17"/>
      <c r="E44" s="17"/>
      <c r="F44" s="17"/>
      <c r="G44" s="17"/>
      <c r="H44" s="17"/>
      <c r="I44" s="17"/>
      <c r="J44" s="1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8">
        <v>1</v>
      </c>
      <c r="B45" s="10" t="s">
        <v>57</v>
      </c>
      <c r="C45" s="3" t="str">
        <f>IF(ISBLANK(B45)," ","0"&amp;" "&amp;S45&amp;" "&amp;T45)</f>
        <v>0 332 233 28 72</v>
      </c>
      <c r="D45" s="22" t="s">
        <v>80</v>
      </c>
      <c r="E45" s="23"/>
      <c r="F45" s="23"/>
      <c r="G45" s="23"/>
      <c r="H45" s="23"/>
      <c r="I45" s="23"/>
      <c r="J45" s="24"/>
      <c r="K45" s="5"/>
      <c r="L45" s="5"/>
      <c r="M45" s="5"/>
      <c r="N45" s="5"/>
      <c r="O45" s="5"/>
      <c r="P45" s="5"/>
      <c r="Q45" s="5"/>
      <c r="R45" s="5"/>
      <c r="S45" s="5">
        <f>VLOOKUP(B45,'[3]SİNEMA LİSTESİ'!$A:$C,2,FALSE)</f>
        <v>332</v>
      </c>
      <c r="T45" s="5" t="str">
        <f>VLOOKUP(B45,'[3]SİNEMA LİSTESİ'!$A:$C,3,FALSE)</f>
        <v>233 28 72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27.75">
      <c r="A46" s="7"/>
      <c r="B46" s="1" t="s">
        <v>58</v>
      </c>
      <c r="C46" s="2"/>
      <c r="D46" s="17"/>
      <c r="E46" s="17"/>
      <c r="F46" s="17"/>
      <c r="G46" s="17"/>
      <c r="H46" s="17"/>
      <c r="I46" s="17"/>
      <c r="J46" s="1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30.75" customHeight="1">
      <c r="A47" s="9">
        <v>1</v>
      </c>
      <c r="B47" s="10" t="s">
        <v>59</v>
      </c>
      <c r="C47" s="3" t="str">
        <f>IF(ISBLANK(B47)," ","0"&amp;" "&amp;S47&amp;" "&amp;T47)</f>
        <v>0 324 331 51 51</v>
      </c>
      <c r="D47" s="22" t="s">
        <v>81</v>
      </c>
      <c r="E47" s="23"/>
      <c r="F47" s="23"/>
      <c r="G47" s="23"/>
      <c r="H47" s="23"/>
      <c r="I47" s="23"/>
      <c r="J47" s="24"/>
      <c r="K47" s="5"/>
      <c r="L47" s="5"/>
      <c r="M47" s="5"/>
      <c r="N47" s="5"/>
      <c r="O47" s="5"/>
      <c r="P47" s="5"/>
      <c r="Q47" s="5"/>
      <c r="R47" s="5"/>
      <c r="S47" s="5">
        <f>VLOOKUP(B47,'[3]SİNEMA LİSTESİ'!$A:$C,2,FALSE)</f>
        <v>324</v>
      </c>
      <c r="T47" s="5" t="str">
        <f>VLOOKUP(B47,'[3]SİNEMA LİSTESİ'!$A:$C,3,FALSE)</f>
        <v>331 51 51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48"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47 B22:B40 B19:B20 B45 B42:B43 B16:B17 B14 B6:B12 B3:B4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13"/>
  <sheetViews>
    <sheetView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1" t="s">
        <v>3</v>
      </c>
      <c r="B1" s="12"/>
      <c r="C1" s="13"/>
      <c r="D1" s="14" t="s">
        <v>62</v>
      </c>
      <c r="E1" s="15"/>
      <c r="F1" s="15"/>
      <c r="G1" s="15"/>
      <c r="H1" s="15"/>
      <c r="I1" s="15"/>
      <c r="J1" s="16"/>
    </row>
    <row r="2" spans="1:31" ht="27.75">
      <c r="A2" s="7"/>
      <c r="B2" s="1" t="s">
        <v>60</v>
      </c>
      <c r="C2" s="2" t="s">
        <v>0</v>
      </c>
      <c r="D2" s="17" t="s">
        <v>1</v>
      </c>
      <c r="E2" s="17"/>
      <c r="F2" s="17"/>
      <c r="G2" s="17"/>
      <c r="H2" s="17"/>
      <c r="I2" s="17"/>
      <c r="J2" s="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9">
        <v>1</v>
      </c>
      <c r="B3" s="10" t="s">
        <v>82</v>
      </c>
      <c r="C3" s="3" t="str">
        <f>IF(ISBLANK(B3)," ","0"&amp;" "&amp;S3&amp;" "&amp;T3)</f>
        <v>0 344 511 63 63</v>
      </c>
      <c r="D3" s="22" t="s">
        <v>61</v>
      </c>
      <c r="E3" s="23"/>
      <c r="F3" s="23"/>
      <c r="G3" s="23"/>
      <c r="H3" s="23"/>
      <c r="I3" s="23"/>
      <c r="J3" s="24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344</v>
      </c>
      <c r="T3" s="5" t="str">
        <f>VLOOKUP(B3,'[2]SİNEMA LİSTESİ'!$A:$C,3,FALSE)</f>
        <v>511 63 63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83</v>
      </c>
      <c r="C4" s="2"/>
      <c r="D4" s="17"/>
      <c r="E4" s="17"/>
      <c r="F4" s="17"/>
      <c r="G4" s="17"/>
      <c r="H4" s="17"/>
      <c r="I4" s="17"/>
      <c r="J4" s="1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9">
        <v>1</v>
      </c>
      <c r="B5" s="10" t="s">
        <v>84</v>
      </c>
      <c r="C5" s="3" t="str">
        <f>IF(ISBLANK(B5)," ","0"&amp;" "&amp;S5&amp;" "&amp;T5)</f>
        <v>0 288 214 82 88</v>
      </c>
      <c r="D5" s="22" t="s">
        <v>85</v>
      </c>
      <c r="E5" s="23"/>
      <c r="F5" s="23"/>
      <c r="G5" s="23"/>
      <c r="H5" s="23"/>
      <c r="I5" s="23"/>
      <c r="J5" s="24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288</v>
      </c>
      <c r="T5" s="5" t="str">
        <f>VLOOKUP(B5,'[2]SİNEMA LİSTESİ'!$A:$C,3,FALSE)</f>
        <v>214 82 88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5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6"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 B5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2011-03-24T12:03:30Z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