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660" windowWidth="14805" windowHeight="7470" tabRatio="918" activeTab="1"/>
  </bookViews>
  <sheets>
    <sheet name="ERKEK TARAFI" sheetId="1" r:id="rId1"/>
    <sheet name="FREE BIRDS (3D)" sheetId="2" r:id="rId2"/>
    <sheet name="LAST VEGAS (2D)" sheetId="3" r:id="rId3"/>
    <sheet name="ŞEVKAT YERİM DAR" sheetId="4" r:id="rId4"/>
    <sheet name="MACHETE KILLS" sheetId="5" r:id="rId5"/>
    <sheet name="ŞEYTAN TOHUMU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inemas">'[1]SİNEMA LİSTESİ'!$A$2:$A$406</definedName>
    <definedName name="_xlnm.Print_Area" localSheetId="0">'ERKEK TARAFI'!$A$1:$J$94</definedName>
    <definedName name="_xlnm.Print_Area" localSheetId="1">'FREE BIRDS (3D)'!$A$1:$J$96</definedName>
    <definedName name="_xlnm.Print_Area" localSheetId="2">'LAST VEGAS (2D)'!$A$1:$J$92</definedName>
    <definedName name="_xlnm.Print_Area" localSheetId="4">'MACHETE KILLS'!$A$1:$J$94</definedName>
    <definedName name="_xlnm.Print_Area" localSheetId="3">'ŞEVKAT YERİM DAR'!$A$1:$J$78</definedName>
    <definedName name="_xlnm.Print_Area" localSheetId="5">'ŞEYTAN TOHUMU'!$A$1:$J$89</definedName>
  </definedNames>
  <calcPr fullCalcOnLoad="1"/>
</workbook>
</file>

<file path=xl/sharedStrings.xml><?xml version="1.0" encoding="utf-8"?>
<sst xmlns="http://schemas.openxmlformats.org/spreadsheetml/2006/main" count="151" uniqueCount="105">
  <si>
    <t>REZ. TEL</t>
  </si>
  <si>
    <t>SEANSLAR</t>
  </si>
  <si>
    <t>İSTANBUL</t>
  </si>
  <si>
    <t>İstanbul Bakırköy Cinemaximum (Marmara Forum )</t>
  </si>
  <si>
    <t>11:30 - 13:30 - 15:30 - 17:30 - 19:30 - 21:30</t>
  </si>
  <si>
    <t>İstanbul Beyoğlu Cinemaximum (Fitaş)</t>
  </si>
  <si>
    <t>KONYA</t>
  </si>
  <si>
    <t>MERSİN</t>
  </si>
  <si>
    <t>İstanbul Levent Cinemaximum (Kanyon)</t>
  </si>
  <si>
    <t>11:30 - 14:00 - 16:30 - 19:00 - 21:30</t>
  </si>
  <si>
    <t>İZMİR</t>
  </si>
  <si>
    <t>İstanbul Florya Cinemaximum (Aqua Florya)</t>
  </si>
  <si>
    <t>SAMSUN</t>
  </si>
  <si>
    <t>ANKARA</t>
  </si>
  <si>
    <t>Ankara Cinemaximum (Panora)</t>
  </si>
  <si>
    <t>İstanbul İstinye Cinemaximum (İstinye Park)</t>
  </si>
  <si>
    <t>İzmir Cinemaximum (Kipa Extra Balçova)</t>
  </si>
  <si>
    <t>Ankara Cinemaximum (Gordion)</t>
  </si>
  <si>
    <t>İstanbul Bayrampaşa Cinemaximum (Forum İstanbul)</t>
  </si>
  <si>
    <t>İstanbul Mecidiyeköy Cinemaximum (Cevahir)</t>
  </si>
  <si>
    <t>İstanbul Ümraniye Cinemaximum ( Meydan )</t>
  </si>
  <si>
    <t>Konya Cinemaximum (Kent Plaza)</t>
  </si>
  <si>
    <t>11:00 - 13:30 - 16:00 - 18:30 - 21:00</t>
  </si>
  <si>
    <t>GAZİANTEP</t>
  </si>
  <si>
    <t>İstanbul Caddebostan Cinemaximum (Budak)</t>
  </si>
  <si>
    <t>İstanbul Kozyatağı Cinemaximum (Palladıum)</t>
  </si>
  <si>
    <t xml:space="preserve">Ankara Nata &amp; Vega Prestige </t>
  </si>
  <si>
    <t>AYDIN</t>
  </si>
  <si>
    <t>İzmir Balçova Palmiye Avşar</t>
  </si>
  <si>
    <t>HATAY</t>
  </si>
  <si>
    <t>İstanbul Bahçeşehir Cinemaximum (Akbatı)</t>
  </si>
  <si>
    <t>MACHETE KILLS / USTURA DÖNÜYOR</t>
  </si>
  <si>
    <t>İstanbul Şişli Cinemaximum (Trump)</t>
  </si>
  <si>
    <t>11:00 - 13:00 - 15:00</t>
  </si>
  <si>
    <t xml:space="preserve">İstanbul Başakşehir Olimpia Site </t>
  </si>
  <si>
    <t>ŞEVKAT YERİM DAR</t>
  </si>
  <si>
    <t xml:space="preserve">Hatay Samandağ Şark Sineması </t>
  </si>
  <si>
    <t>FREE BIRDS (3D) / KAHRAMAN İKİLİ (3D)</t>
  </si>
  <si>
    <t>İzmir Cinemaximum (Gaziemir Optimum)</t>
  </si>
  <si>
    <t>LAST VEGAS (2D)</t>
  </si>
  <si>
    <t>İstanbul Bağcılar Sinema Merkezi</t>
  </si>
  <si>
    <t>İstanbul Eyüp Cinemaximum (Vialand)</t>
  </si>
  <si>
    <t>KASTAMONU</t>
  </si>
  <si>
    <t>Kastamonu Cine Zirve</t>
  </si>
  <si>
    <t>AFYON</t>
  </si>
  <si>
    <t>Afyon Zeyland Sineması</t>
  </si>
  <si>
    <t>13:30 - 16:00 - 18:30 - 20:30</t>
  </si>
  <si>
    <t>İstanbul Esenyurt Cinemaximum (Marmara Park)</t>
  </si>
  <si>
    <t>İstanbul Kadıköy Cinemaximum (Nautilus)</t>
  </si>
  <si>
    <t>İzmir Cinemaximum (Forum Bornova)</t>
  </si>
  <si>
    <t>ÇANKIRI</t>
  </si>
  <si>
    <t>Çankırı Sinemax Sinemaları</t>
  </si>
  <si>
    <t>KARABÜK</t>
  </si>
  <si>
    <t>Karabük Onel AVM Sinemaları</t>
  </si>
  <si>
    <t>NEVŞEHİR</t>
  </si>
  <si>
    <t>Nevşehir Damla Sinemaları</t>
  </si>
  <si>
    <t>THE POSSESSION / ŞEYTAN TOHUMU</t>
  </si>
  <si>
    <t>ERKEK TARAFI ''TESTOSTERON''</t>
  </si>
  <si>
    <t>11:00 - 13:40 - 16:20 - 19:00 - 21:40</t>
  </si>
  <si>
    <t>11:00 - 13:30 - 16:20 - 19:10 - 22:00</t>
  </si>
  <si>
    <t>11:15 - 14:00 - 16:45 - 19:30 - 22:15</t>
  </si>
  <si>
    <t>11:00 - 13:40 - 16:15 - 19:00 - 21:45</t>
  </si>
  <si>
    <t>Aydın Nazilli Yeni Saray Sineması</t>
  </si>
  <si>
    <t>11:00 - 15:00 - 19:00</t>
  </si>
  <si>
    <t>Gaziantep Cinemaximum (Forum Gaziantep)</t>
  </si>
  <si>
    <t>İstanbul Sarıgazi Osmanlı Çarşı Sinemaları</t>
  </si>
  <si>
    <t>Mersin Cep</t>
  </si>
  <si>
    <t>Bilecik 6 Eylül K.M.</t>
  </si>
  <si>
    <t>17:00 - 19:30 - 22:00</t>
  </si>
  <si>
    <t>11:00 - 13:00 - 15:15 - 17:15 - 19:30 - 21:30</t>
  </si>
  <si>
    <t>ERZİNCAN</t>
  </si>
  <si>
    <t>Erzincan E-Sin</t>
  </si>
  <si>
    <t>11:00 - 13:30</t>
  </si>
  <si>
    <t>BİLECİK</t>
  </si>
  <si>
    <t>13:00 - 15:30 - 18:00 - 20:30</t>
  </si>
  <si>
    <t>BİTLİS</t>
  </si>
  <si>
    <t xml:space="preserve">Bitlis Tatvan Cinemed </t>
  </si>
  <si>
    <t>EDİRNE</t>
  </si>
  <si>
    <t>Edirne Keşan Cineborsa</t>
  </si>
  <si>
    <t>12:00 - 14:00 - 16:00 - 18:00 - 20:00</t>
  </si>
  <si>
    <t>11:00 - 16:15 - 22:00</t>
  </si>
  <si>
    <t>10:30 - 13:10 - 15:50</t>
  </si>
  <si>
    <t>16:30 - 19:00 - 21:30</t>
  </si>
  <si>
    <t>11:15 - 13:45 - 17:00</t>
  </si>
  <si>
    <t>16:30 - 19:00</t>
  </si>
  <si>
    <t>19:15 - 22:15</t>
  </si>
  <si>
    <t>11:00 - 13:30 - 16:15</t>
  </si>
  <si>
    <t>17:00 - 19:00 - 21:30</t>
  </si>
  <si>
    <t>16:45 - 19:15 - 21:30</t>
  </si>
  <si>
    <t>11:30 - 14:00 - 21:30</t>
  </si>
  <si>
    <t>11:30 - 14:00 - 16:30</t>
  </si>
  <si>
    <t xml:space="preserve">Konya Akşehir Kültür Merkezi </t>
  </si>
  <si>
    <t>RİZE</t>
  </si>
  <si>
    <t>Rize Pembe Köşk</t>
  </si>
  <si>
    <t>13.ARALIK.2013 SEANSLARI</t>
  </si>
  <si>
    <t>10:50 - 12:45 - 14:40</t>
  </si>
  <si>
    <t>11:15 - 13:00</t>
  </si>
  <si>
    <t>10:30 - 12:30</t>
  </si>
  <si>
    <t>11:00 - 15:00</t>
  </si>
  <si>
    <t>11:30 - 15:15 - 15:15</t>
  </si>
  <si>
    <t>13:45 - 18:45</t>
  </si>
  <si>
    <t>13:40 - 19:00</t>
  </si>
  <si>
    <t>19:30 - 22:00</t>
  </si>
  <si>
    <t>Samsun Bafra Beledıye Cep</t>
  </si>
  <si>
    <t>14:30 - 16:45 - 19:00 - 21:15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</si>
</sst>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51" applyFont="1" applyFill="1" applyBorder="1" applyAlignment="1">
      <alignment vertical="center"/>
      <protection/>
    </xf>
    <xf numFmtId="0" fontId="8" fillId="35" borderId="10" xfId="51" applyFont="1" applyFill="1" applyBorder="1" applyAlignment="1">
      <alignment vertical="center"/>
      <protection/>
    </xf>
    <xf numFmtId="0" fontId="47" fillId="34" borderId="11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8" fillId="35" borderId="10" xfId="51" applyFont="1" applyFill="1" applyBorder="1" applyAlignment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2" xfId="0" applyNumberFormat="1" applyFont="1" applyFill="1" applyBorder="1" applyAlignment="1">
      <alignment horizontal="left" vertical="center"/>
    </xf>
    <xf numFmtId="20" fontId="6" fillId="35" borderId="13" xfId="0" applyNumberFormat="1" applyFont="1" applyFill="1" applyBorder="1" applyAlignment="1">
      <alignment horizontal="left" vertical="center" wrapText="1"/>
    </xf>
    <xf numFmtId="20" fontId="6" fillId="35" borderId="14" xfId="0" applyNumberFormat="1" applyFont="1" applyFill="1" applyBorder="1" applyAlignment="1">
      <alignment horizontal="left" vertical="center" wrapText="1"/>
    </xf>
    <xf numFmtId="20" fontId="6" fillId="35" borderId="15" xfId="0" applyNumberFormat="1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2" fillId="36" borderId="18" xfId="0" applyFont="1" applyFill="1" applyBorder="1" applyAlignment="1">
      <alignment horizontal="left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_RANKING SINEMALAR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Yeni%20klas&#246;r\MASTER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0;EVKAT%20YER&#304;M%20DAR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REE%20BIRDS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LAST%20VEGAS%20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RKEK%20TARAFI%20TESTOSTERON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TARİH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5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673 46 87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5 EKİM"/>
      <sheetName val="01 KASIM"/>
      <sheetName val="08 KASIM"/>
      <sheetName val="15 KASIM"/>
      <sheetName val="22 KASIM"/>
      <sheetName val="29 KASIM"/>
      <sheetName val="06 ARALIK"/>
      <sheetName val="1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2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1 KASIM"/>
      <sheetName val="08 KASIM"/>
      <sheetName val="15 KASIM"/>
      <sheetName val="22 KASIM"/>
      <sheetName val="29 KASIM"/>
      <sheetName val="06 ARALIK"/>
      <sheetName val="1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22 KASIM "/>
      <sheetName val="29 KASIM"/>
      <sheetName val="06 ARALIK"/>
      <sheetName val="13 ARALI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8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Atatürk Cad.</v>
          </cell>
          <cell r="B3">
            <v>322</v>
          </cell>
          <cell r="C3" t="str">
            <v>457 81 43</v>
          </cell>
        </row>
        <row r="4">
          <cell r="A4" t="str">
            <v>Adana Cinemaximum (M1 Merkez)</v>
          </cell>
          <cell r="B4">
            <v>322</v>
          </cell>
          <cell r="C4" t="str">
            <v>271 02 60</v>
          </cell>
        </row>
        <row r="5">
          <cell r="A5" t="str">
            <v>Adana Kozan Belediye Spor Kulübü Derneği</v>
          </cell>
          <cell r="B5">
            <v>322</v>
          </cell>
          <cell r="C5" t="str">
            <v>516 56 63</v>
          </cell>
        </row>
        <row r="6">
          <cell r="A6" t="str">
            <v>Adana Metropol</v>
          </cell>
          <cell r="B6">
            <v>322</v>
          </cell>
          <cell r="C6" t="str">
            <v>233 27 00</v>
          </cell>
        </row>
        <row r="7">
          <cell r="A7" t="str">
            <v>Adana Optimum Avşar</v>
          </cell>
          <cell r="B7">
            <v>322</v>
          </cell>
          <cell r="C7" t="str">
            <v>333 33 83</v>
          </cell>
        </row>
        <row r="8">
          <cell r="A8" t="str">
            <v>Adapazarı Akm</v>
          </cell>
          <cell r="B8">
            <v>264</v>
          </cell>
          <cell r="C8" t="str">
            <v>282 19 99</v>
          </cell>
        </row>
        <row r="9">
          <cell r="A9" t="str">
            <v>Adapazarı Cinemaximum (Ada)</v>
          </cell>
          <cell r="B9">
            <v>264</v>
          </cell>
          <cell r="C9" t="str">
            <v>242 15 00</v>
          </cell>
        </row>
        <row r="10">
          <cell r="A10" t="str">
            <v>Adapazarı Cinemaximum (Serdivan)</v>
          </cell>
          <cell r="B10">
            <v>264</v>
          </cell>
          <cell r="C10" t="str">
            <v>222 11 11</v>
          </cell>
        </row>
        <row r="11">
          <cell r="A11" t="str">
            <v>Adapazarı Hendek Gençlik Merkezi 3D sinema Salonu</v>
          </cell>
          <cell r="B11">
            <v>264</v>
          </cell>
          <cell r="C11" t="str">
            <v>614 40 45</v>
          </cell>
        </row>
        <row r="12">
          <cell r="A12" t="str">
            <v>Adapazarı Rasimpaşa K.M. (Hendek)</v>
          </cell>
          <cell r="B12">
            <v>264</v>
          </cell>
          <cell r="C12" t="str">
            <v>614 40 45</v>
          </cell>
        </row>
        <row r="13">
          <cell r="A13" t="str">
            <v>Adapazarı Yeni Kent Akm</v>
          </cell>
          <cell r="B13">
            <v>264</v>
          </cell>
          <cell r="C13" t="str">
            <v>282 19 99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214 99 10</v>
          </cell>
        </row>
        <row r="15">
          <cell r="A15" t="str">
            <v>Adıyaman Kent Sinema </v>
          </cell>
          <cell r="B15">
            <v>416</v>
          </cell>
          <cell r="C15" t="str">
            <v>214 19 09</v>
          </cell>
        </row>
        <row r="16">
          <cell r="A16" t="str">
            <v>Afyon Cinemovie Afium </v>
          </cell>
          <cell r="B16">
            <v>272</v>
          </cell>
          <cell r="C16" t="str">
            <v>252 55 35</v>
          </cell>
        </row>
        <row r="17">
          <cell r="A17" t="str">
            <v>Afyon Dinar Iyaş </v>
          </cell>
          <cell r="B17">
            <v>272</v>
          </cell>
          <cell r="C17" t="str">
            <v>444 32 32</v>
          </cell>
        </row>
        <row r="18">
          <cell r="A18" t="str">
            <v>Afyon Sandıklı Belediye Kültür Merkezi</v>
          </cell>
          <cell r="B18">
            <v>272</v>
          </cell>
          <cell r="C18" t="str">
            <v>512 06 73</v>
          </cell>
        </row>
        <row r="19">
          <cell r="A19" t="str">
            <v>Afyon Zeyland Sineması</v>
          </cell>
          <cell r="B19">
            <v>272</v>
          </cell>
          <cell r="C19" t="str">
            <v>246 30 22</v>
          </cell>
        </row>
        <row r="20">
          <cell r="A20" t="str">
            <v>Ağrı Cine Gold's</v>
          </cell>
          <cell r="B20">
            <v>472</v>
          </cell>
          <cell r="C20" t="str">
            <v>215 80 04</v>
          </cell>
        </row>
        <row r="21">
          <cell r="A21" t="str">
            <v>Ağrı Doğubayazıt Konak 3 Sineması</v>
          </cell>
          <cell r="B21">
            <v>472</v>
          </cell>
          <cell r="C21" t="str">
            <v>312 31 51</v>
          </cell>
        </row>
        <row r="22">
          <cell r="A22" t="str">
            <v>Ağrı Has Park Sinemaları</v>
          </cell>
          <cell r="B22">
            <v>472</v>
          </cell>
          <cell r="C22" t="str">
            <v>216 00 10</v>
          </cell>
        </row>
        <row r="23">
          <cell r="A23" t="str">
            <v>Aksaray Klas Sinemaları</v>
          </cell>
          <cell r="B23">
            <v>382</v>
          </cell>
          <cell r="C23" t="str">
            <v>212 95 95</v>
          </cell>
        </row>
        <row r="24">
          <cell r="A24" t="str">
            <v>Amasya Ar</v>
          </cell>
          <cell r="B24">
            <v>358</v>
          </cell>
          <cell r="C24" t="str">
            <v>218 11 81</v>
          </cell>
        </row>
        <row r="25">
          <cell r="A25" t="str">
            <v>Amasya Merzifon Kültür Merkezi</v>
          </cell>
          <cell r="B25">
            <v>358</v>
          </cell>
          <cell r="C25" t="str">
            <v>513 14 44</v>
          </cell>
        </row>
        <row r="26">
          <cell r="A26" t="str">
            <v>Ankara (Arcadium)</v>
          </cell>
          <cell r="B26">
            <v>312</v>
          </cell>
          <cell r="C26" t="str">
            <v>241 12 41</v>
          </cell>
        </row>
        <row r="27">
          <cell r="A27" t="str">
            <v>Ankara Aydın Film</v>
          </cell>
          <cell r="B27">
            <v>312</v>
          </cell>
          <cell r="C27" t="str">
            <v>446 46 68</v>
          </cell>
        </row>
        <row r="28">
          <cell r="A28" t="str">
            <v>Ankara Bilkent Prestige</v>
          </cell>
          <cell r="B28">
            <v>312</v>
          </cell>
          <cell r="C28" t="str">
            <v>266 16 32</v>
          </cell>
        </row>
        <row r="29">
          <cell r="A29" t="str">
            <v>Ankara Büyülü Fener Bahçelievler</v>
          </cell>
          <cell r="B29">
            <v>312</v>
          </cell>
          <cell r="C29" t="str">
            <v>212 92 96 </v>
          </cell>
        </row>
        <row r="30">
          <cell r="A30" t="str">
            <v>Ankara Büyülü Fener Kızılay</v>
          </cell>
          <cell r="B30">
            <v>312</v>
          </cell>
          <cell r="C30" t="str">
            <v>425 01 00</v>
          </cell>
        </row>
        <row r="31">
          <cell r="A31" t="str">
            <v>Ankara Cinemarine (Taurus)</v>
          </cell>
          <cell r="B31">
            <v>312</v>
          </cell>
          <cell r="C31" t="str">
            <v>286 07 77</v>
          </cell>
        </row>
        <row r="32">
          <cell r="A32" t="str">
            <v>Ankara Cinemaximum (ANKAmall) </v>
          </cell>
          <cell r="B32">
            <v>312</v>
          </cell>
          <cell r="C32" t="str">
            <v>541 14 44</v>
          </cell>
        </row>
        <row r="33">
          <cell r="A33" t="str">
            <v>Ankara Cinemaximum (Antares)</v>
          </cell>
          <cell r="B33">
            <v>312</v>
          </cell>
          <cell r="C33" t="str">
            <v>325 90 60</v>
          </cell>
        </row>
        <row r="34">
          <cell r="A34" t="str">
            <v>Ankara Cinemaximum (Armada)</v>
          </cell>
          <cell r="B34">
            <v>312</v>
          </cell>
          <cell r="C34" t="str">
            <v>219 03 50</v>
          </cell>
        </row>
        <row r="35">
          <cell r="A35" t="str">
            <v>Ankara Cinemaximum (Atlantis)</v>
          </cell>
          <cell r="B35">
            <v>312</v>
          </cell>
          <cell r="C35" t="str">
            <v>255 66 72</v>
          </cell>
        </row>
        <row r="36">
          <cell r="A36" t="str">
            <v>Ankara Cinemaximum (CEPA)</v>
          </cell>
          <cell r="B36">
            <v>312</v>
          </cell>
          <cell r="C36" t="str">
            <v>219 64 44</v>
          </cell>
        </row>
        <row r="37">
          <cell r="A37" t="str">
            <v>Ankara Cinemaximum (Gordion)</v>
          </cell>
          <cell r="B37">
            <v>312</v>
          </cell>
          <cell r="C37" t="str">
            <v>236 70 77</v>
          </cell>
        </row>
        <row r="38">
          <cell r="A38" t="str">
            <v>Ankara Cinemaximum (Panora)</v>
          </cell>
          <cell r="B38">
            <v>312</v>
          </cell>
          <cell r="C38" t="str">
            <v>491 64 65</v>
          </cell>
        </row>
        <row r="39">
          <cell r="A39" t="str">
            <v>Ankara Eryaman Dolphine Yunus</v>
          </cell>
          <cell r="B39">
            <v>312</v>
          </cell>
          <cell r="C39" t="str">
            <v>279 32 31</v>
          </cell>
        </row>
        <row r="40">
          <cell r="A40" t="str">
            <v>Ankara Forum Cinema Pınk</v>
          </cell>
          <cell r="B40">
            <v>312</v>
          </cell>
          <cell r="C40" t="str">
            <v>578 00 22</v>
          </cell>
        </row>
        <row r="41">
          <cell r="A41" t="str">
            <v>Ankara Göksu Sinemax Sinemaları</v>
          </cell>
          <cell r="B41">
            <v>312</v>
          </cell>
          <cell r="C41" t="str">
            <v>281 12 71</v>
          </cell>
        </row>
        <row r="42">
          <cell r="A42" t="str">
            <v>Ankara Hacettepe Üni.Beytepe Kampüsü K. Salonu</v>
          </cell>
          <cell r="B42">
            <v>542</v>
          </cell>
          <cell r="C42" t="str">
            <v>343 23 93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Meta Film - Metin Tabak</v>
          </cell>
          <cell r="B45">
            <v>312</v>
          </cell>
          <cell r="C45" t="str">
            <v>309 64 40</v>
          </cell>
        </row>
        <row r="46">
          <cell r="A46" t="str">
            <v>Ankara Metropol Avşar</v>
          </cell>
          <cell r="B46">
            <v>312</v>
          </cell>
          <cell r="C46" t="str">
            <v>425 74 78</v>
          </cell>
        </row>
        <row r="47">
          <cell r="A47" t="str">
            <v>Ankara Moviecity</v>
          </cell>
          <cell r="B47">
            <v>312</v>
          </cell>
          <cell r="C47" t="str">
            <v>358 06 07</v>
          </cell>
        </row>
        <row r="48">
          <cell r="A48" t="str">
            <v>Ankara Nata &amp; Vega Prestige </v>
          </cell>
          <cell r="B48">
            <v>312</v>
          </cell>
          <cell r="C48" t="str">
            <v>554 26 26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Alanya Alanyum Örnek Sineması</v>
          </cell>
          <cell r="B53">
            <v>242</v>
          </cell>
          <cell r="C53" t="str">
            <v>515 21 69 </v>
          </cell>
        </row>
        <row r="54">
          <cell r="A54" t="str">
            <v>Antalya Alanya Damlataş Örnek Sineması</v>
          </cell>
          <cell r="B54">
            <v>242</v>
          </cell>
          <cell r="C54" t="str">
            <v>513 26 71</v>
          </cell>
        </row>
        <row r="55">
          <cell r="A55" t="str">
            <v>Antalya Cinemaximum (Migros)</v>
          </cell>
          <cell r="B55">
            <v>242</v>
          </cell>
          <cell r="C55" t="str">
            <v>230 14 14</v>
          </cell>
        </row>
        <row r="56">
          <cell r="A56" t="str">
            <v>Antalya Deepo</v>
          </cell>
          <cell r="B56">
            <v>242</v>
          </cell>
          <cell r="C56" t="str">
            <v>340 62 00</v>
          </cell>
        </row>
        <row r="57">
          <cell r="A57" t="str">
            <v>Antalya Hillside Su Otel</v>
          </cell>
          <cell r="B57">
            <v>242</v>
          </cell>
          <cell r="C57" t="str">
            <v>249 07 00</v>
          </cell>
        </row>
        <row r="58">
          <cell r="A58" t="str">
            <v>Antalya Kumluca 50 Yıl K.M. Sineması</v>
          </cell>
          <cell r="B58">
            <v>242</v>
          </cell>
          <cell r="C58" t="str">
            <v>887 50 70</v>
          </cell>
        </row>
        <row r="59">
          <cell r="A59" t="str">
            <v>Antalya Manavgat Kültür Merkezi</v>
          </cell>
          <cell r="B59">
            <v>242</v>
          </cell>
          <cell r="C59" t="str">
            <v>743 05 24</v>
          </cell>
        </row>
        <row r="60">
          <cell r="A60" t="str">
            <v>Antalya Megapol</v>
          </cell>
          <cell r="B60">
            <v>242</v>
          </cell>
          <cell r="C60" t="str">
            <v>237 01 31</v>
          </cell>
        </row>
        <row r="61">
          <cell r="A61" t="str">
            <v>Antalya Özdilek Cinetime Sinemaları</v>
          </cell>
          <cell r="B61">
            <v>242</v>
          </cell>
          <cell r="C61" t="str">
            <v>334 33 99</v>
          </cell>
        </row>
        <row r="62">
          <cell r="A62" t="str">
            <v>Antalya Plaza</v>
          </cell>
          <cell r="B62">
            <v>242</v>
          </cell>
          <cell r="C62" t="str">
            <v>312 62 96</v>
          </cell>
        </row>
        <row r="63">
          <cell r="A63" t="str">
            <v>Antalya Shemall Cinema Pınk</v>
          </cell>
          <cell r="B63">
            <v>242</v>
          </cell>
          <cell r="C63" t="str">
            <v>324 14 85</v>
          </cell>
        </row>
        <row r="64">
          <cell r="A64" t="str">
            <v>Antalya Sinemay Sinemaları (Laura) </v>
          </cell>
          <cell r="B64">
            <v>242</v>
          </cell>
          <cell r="C64" t="str">
            <v>324 40 00</v>
          </cell>
        </row>
        <row r="65">
          <cell r="A65" t="str">
            <v>Ardahan Ardahan Sineması</v>
          </cell>
          <cell r="B65">
            <v>478</v>
          </cell>
          <cell r="C65" t="str">
            <v>211 24 30</v>
          </cell>
        </row>
        <row r="66">
          <cell r="A66" t="str">
            <v>Artvin Ahmet Hamdi Tanpınar Kültür Merkezi Sineması</v>
          </cell>
          <cell r="B66">
            <v>466</v>
          </cell>
          <cell r="C66" t="str">
            <v>212 17 91</v>
          </cell>
        </row>
        <row r="67">
          <cell r="A67" t="str">
            <v>Artvin Arhavi Çarmıklı</v>
          </cell>
          <cell r="B67">
            <v>466</v>
          </cell>
          <cell r="C67" t="str">
            <v>312 41 05</v>
          </cell>
        </row>
        <row r="68">
          <cell r="A68" t="str">
            <v>Artvin Vizyon</v>
          </cell>
          <cell r="B68">
            <v>466</v>
          </cell>
          <cell r="C68" t="str">
            <v>212 41 04</v>
          </cell>
        </row>
        <row r="69">
          <cell r="A69" t="str">
            <v>Aydın Cinenemaximum (Forum)</v>
          </cell>
          <cell r="B69">
            <v>256</v>
          </cell>
          <cell r="C69" t="str">
            <v>232 03 00</v>
          </cell>
        </row>
        <row r="70">
          <cell r="A70" t="str">
            <v>Aydın Çine Belediyesi Sineması</v>
          </cell>
          <cell r="B70">
            <v>256</v>
          </cell>
          <cell r="C70" t="str">
            <v>711 60 28</v>
          </cell>
        </row>
        <row r="71">
          <cell r="A71" t="str">
            <v>Aydın Kuşadası Kipa AVM Cinemarine</v>
          </cell>
          <cell r="B71">
            <v>256</v>
          </cell>
          <cell r="C71" t="str">
            <v>622 34 34</v>
          </cell>
        </row>
        <row r="72">
          <cell r="A72" t="str">
            <v>Aydın Nazilli Belediye</v>
          </cell>
          <cell r="B72">
            <v>256</v>
          </cell>
          <cell r="C72" t="str">
            <v>315 18 10</v>
          </cell>
        </row>
        <row r="73">
          <cell r="A73" t="str">
            <v>Aydın Nazilli Yeni Saray Sineması</v>
          </cell>
          <cell r="B73">
            <v>256</v>
          </cell>
          <cell r="C73" t="str">
            <v>313 18 88</v>
          </cell>
        </row>
        <row r="74">
          <cell r="A74" t="str">
            <v>Aydın Sinemay Sineması</v>
          </cell>
          <cell r="B74">
            <v>256</v>
          </cell>
          <cell r="C74" t="str">
            <v>213 02 08</v>
          </cell>
        </row>
        <row r="75">
          <cell r="A75" t="str">
            <v>Aydın Söke Dicle</v>
          </cell>
          <cell r="B75">
            <v>256</v>
          </cell>
          <cell r="C75" t="str">
            <v>512 49 99</v>
          </cell>
        </row>
        <row r="76">
          <cell r="A76" t="str">
            <v>Balıkesir Akçay Atlas (Olive City)</v>
          </cell>
          <cell r="B76">
            <v>266</v>
          </cell>
          <cell r="C76" t="str">
            <v>384 31 18</v>
          </cell>
        </row>
        <row r="77">
          <cell r="A77" t="str">
            <v>Balıkesir Artur Işık </v>
          </cell>
          <cell r="B77">
            <v>0</v>
          </cell>
          <cell r="C77">
            <v>0</v>
          </cell>
        </row>
        <row r="78">
          <cell r="A78" t="str">
            <v>Balıkesir Ayvalık Vural</v>
          </cell>
          <cell r="B78">
            <v>266</v>
          </cell>
          <cell r="C78" t="str">
            <v>312 16 65</v>
          </cell>
        </row>
        <row r="79">
          <cell r="A79" t="str">
            <v>Balıkesir Bandırma Cinefora Sinemaları</v>
          </cell>
          <cell r="B79">
            <v>266</v>
          </cell>
          <cell r="C79" t="str">
            <v>717 04 67</v>
          </cell>
        </row>
        <row r="80">
          <cell r="A80" t="str">
            <v>Balıkesir Bandırma Kültür Merkezi (Gülez)</v>
          </cell>
          <cell r="B80">
            <v>266</v>
          </cell>
          <cell r="C80" t="str">
            <v>715 01 79</v>
          </cell>
        </row>
        <row r="81">
          <cell r="A81" t="str">
            <v>Balıkesir Burhaniye Kipa Oscar</v>
          </cell>
          <cell r="B81">
            <v>266</v>
          </cell>
          <cell r="C81" t="str">
            <v>412 00 80</v>
          </cell>
        </row>
        <row r="82">
          <cell r="A82" t="str">
            <v>Balıkesir Cinemarine</v>
          </cell>
          <cell r="B82">
            <v>266</v>
          </cell>
          <cell r="C82" t="str">
            <v>234 03 03</v>
          </cell>
        </row>
        <row r="83">
          <cell r="A83" t="str">
            <v>Balıkesir Edremit Atlas (İda Park)</v>
          </cell>
          <cell r="B83">
            <v>266</v>
          </cell>
          <cell r="C83" t="str">
            <v>373 00 99</v>
          </cell>
        </row>
        <row r="84">
          <cell r="A84" t="str">
            <v>Balıkesir Gönen Gülez</v>
          </cell>
          <cell r="B84">
            <v>266</v>
          </cell>
          <cell r="C84" t="str">
            <v>772 72 33</v>
          </cell>
        </row>
        <row r="85">
          <cell r="A85" t="str">
            <v>Bartın Dervişoğlu</v>
          </cell>
          <cell r="B85">
            <v>378</v>
          </cell>
          <cell r="C85" t="str">
            <v>227 60 90</v>
          </cell>
        </row>
        <row r="86">
          <cell r="A86" t="str">
            <v>Batman Cinemall</v>
          </cell>
          <cell r="B86">
            <v>488</v>
          </cell>
          <cell r="C86" t="str">
            <v>290 14 07</v>
          </cell>
        </row>
        <row r="87">
          <cell r="A87" t="str">
            <v>Batman CineWorld Site Sinemaları</v>
          </cell>
          <cell r="B87">
            <v>488</v>
          </cell>
          <cell r="C87" t="str">
            <v>212 12 34</v>
          </cell>
        </row>
        <row r="88">
          <cell r="A88" t="str">
            <v>Batman Yılmaz Güney</v>
          </cell>
          <cell r="B88">
            <v>488</v>
          </cell>
          <cell r="C88" t="str">
            <v>212 98 34</v>
          </cell>
        </row>
        <row r="89">
          <cell r="A89" t="str">
            <v>Bayburt Şair Zihni K.M.</v>
          </cell>
          <cell r="B89">
            <v>458</v>
          </cell>
          <cell r="C89" t="str">
            <v>211 49 95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Becikoğlu A.V.M. Cinestar Sinemaları</v>
          </cell>
          <cell r="B94">
            <v>374</v>
          </cell>
          <cell r="C94" t="str">
            <v>210 40 20</v>
          </cell>
        </row>
        <row r="95">
          <cell r="A95" t="str">
            <v>Bolu Kardelen Eurimages</v>
          </cell>
          <cell r="B95">
            <v>374</v>
          </cell>
          <cell r="C95" t="str">
            <v>215 09 27</v>
          </cell>
        </row>
        <row r="96">
          <cell r="A96" t="str">
            <v>Bolu My Dream Center Cinema End</v>
          </cell>
          <cell r="B96">
            <v>374</v>
          </cell>
          <cell r="C96" t="str">
            <v>270 13 41</v>
          </cell>
        </row>
        <row r="97">
          <cell r="A97" t="str">
            <v>Burdur Aksin Oscar</v>
          </cell>
          <cell r="B97">
            <v>248</v>
          </cell>
          <cell r="C97" t="str">
            <v>233 19 66</v>
          </cell>
        </row>
        <row r="98">
          <cell r="A98" t="str">
            <v>Burdur Bucak Piramit</v>
          </cell>
          <cell r="B98">
            <v>248</v>
          </cell>
          <cell r="C98" t="str">
            <v>325 31 18</v>
          </cell>
        </row>
        <row r="99">
          <cell r="A99" t="str">
            <v>Burdur Bursim</v>
          </cell>
          <cell r="B99">
            <v>248</v>
          </cell>
          <cell r="C99" t="str">
            <v>234 31 31</v>
          </cell>
        </row>
        <row r="100">
          <cell r="A100" t="str">
            <v>Burdur Mehmet Akif Ersoy Üniversitesi</v>
          </cell>
          <cell r="B100">
            <v>248</v>
          </cell>
          <cell r="C100" t="str">
            <v>212 27 64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Cinemaximum (Carrefour)</v>
          </cell>
          <cell r="B105">
            <v>224</v>
          </cell>
          <cell r="C105" t="str">
            <v>452 83 00</v>
          </cell>
        </row>
        <row r="106">
          <cell r="A106" t="str">
            <v>Bursa Cinetech Korupark</v>
          </cell>
          <cell r="B106">
            <v>224</v>
          </cell>
          <cell r="C106" t="str">
            <v>242 93 83</v>
          </cell>
        </row>
        <row r="107">
          <cell r="A107" t="str">
            <v>Bursa Cinetech Zafer Plaza</v>
          </cell>
          <cell r="B107">
            <v>224</v>
          </cell>
          <cell r="C107" t="str">
            <v>225 48 88</v>
          </cell>
        </row>
        <row r="108">
          <cell r="A108" t="str">
            <v>Bursa Gemlik Tutku Sinemaları (CİUS AVM)</v>
          </cell>
          <cell r="B108">
            <v>224</v>
          </cell>
          <cell r="C108" t="str">
            <v>514 15 00</v>
          </cell>
        </row>
        <row r="109">
          <cell r="A109" t="str">
            <v>Bursa Gemlik Venüs</v>
          </cell>
          <cell r="B109">
            <v>224</v>
          </cell>
          <cell r="C109" t="str">
            <v>513 33 21</v>
          </cell>
        </row>
        <row r="110">
          <cell r="A110" t="str">
            <v>Bursa Görükle MB Sinemaları</v>
          </cell>
          <cell r="B110">
            <v>224</v>
          </cell>
          <cell r="C110" t="str">
            <v>483 50 46</v>
          </cell>
        </row>
        <row r="111">
          <cell r="A111" t="str">
            <v>Bursa İnegöl Cinema Pınk</v>
          </cell>
          <cell r="B111">
            <v>224</v>
          </cell>
          <cell r="C111" t="str">
            <v>715 97 50</v>
          </cell>
        </row>
        <row r="112">
          <cell r="A112" t="str">
            <v>Bursa İnegöl Cinens</v>
          </cell>
          <cell r="B112">
            <v>224</v>
          </cell>
          <cell r="C112" t="str">
            <v>715 15 20</v>
          </cell>
        </row>
        <row r="113">
          <cell r="A113" t="str">
            <v>Bursa Karacabey Cinekaraca</v>
          </cell>
          <cell r="B113">
            <v>224</v>
          </cell>
          <cell r="C113" t="str">
            <v>676 40 70</v>
          </cell>
        </row>
        <row r="114">
          <cell r="A114" t="str">
            <v>Bursa Kent Meydanı Avşar</v>
          </cell>
          <cell r="B114">
            <v>224</v>
          </cell>
          <cell r="C114" t="str">
            <v>255 30 84</v>
          </cell>
        </row>
        <row r="115">
          <cell r="A115" t="str">
            <v>Bursa M.Kemal Mkm</v>
          </cell>
          <cell r="B115">
            <v>224</v>
          </cell>
          <cell r="C115" t="str">
            <v>613 98 80</v>
          </cell>
        </row>
        <row r="116">
          <cell r="A116" t="str">
            <v>Bursa Osmangazi Belediyespor Kulübü</v>
          </cell>
          <cell r="B116">
            <v>224</v>
          </cell>
          <cell r="C116" t="str">
            <v>243 73 43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Cinemaximum (Carrefour)</v>
          </cell>
          <cell r="B118">
            <v>286</v>
          </cell>
          <cell r="C118" t="str">
            <v>214 10 66</v>
          </cell>
        </row>
        <row r="119">
          <cell r="A119" t="str">
            <v>Çanakkale Çan 18 Mart Sineması</v>
          </cell>
          <cell r="B119">
            <v>286</v>
          </cell>
          <cell r="C119" t="str">
            <v>416 44 44</v>
          </cell>
        </row>
        <row r="120">
          <cell r="A120" t="str">
            <v>Çanakkale Gelibolu Atatürk K.M. Cineplaza Sinemaları</v>
          </cell>
          <cell r="B120">
            <v>288</v>
          </cell>
          <cell r="C120" t="str">
            <v>412 39 09</v>
          </cell>
        </row>
        <row r="121">
          <cell r="A121" t="str">
            <v>Çanakkale Gökçeada Belediye Sineması</v>
          </cell>
          <cell r="B121">
            <v>532</v>
          </cell>
          <cell r="C121" t="str">
            <v>367 05 47</v>
          </cell>
        </row>
        <row r="122">
          <cell r="A122" t="str">
            <v>Çankırı Koç Sinemaları</v>
          </cell>
          <cell r="B122">
            <v>376</v>
          </cell>
          <cell r="C122" t="str">
            <v>212 60 60</v>
          </cell>
        </row>
        <row r="123">
          <cell r="A123" t="str">
            <v>Çankırı Sinemax Sinemaları</v>
          </cell>
          <cell r="B123">
            <v>376</v>
          </cell>
          <cell r="C123" t="str">
            <v>290 15 60</v>
          </cell>
        </row>
        <row r="124">
          <cell r="A124" t="str">
            <v>Çorum Metropol Bahar</v>
          </cell>
          <cell r="B124">
            <v>364</v>
          </cell>
          <cell r="C124" t="str">
            <v>227 67 00</v>
          </cell>
        </row>
        <row r="125">
          <cell r="A125" t="str">
            <v>Çorum Özdoğanlar</v>
          </cell>
          <cell r="B125">
            <v>364</v>
          </cell>
          <cell r="C125" t="str">
            <v>221 39 04</v>
          </cell>
        </row>
        <row r="126">
          <cell r="A126" t="str">
            <v>Denizli Beyaz Sahne</v>
          </cell>
          <cell r="B126">
            <v>258</v>
          </cell>
          <cell r="C126" t="str">
            <v>212 32 62</v>
          </cell>
        </row>
        <row r="127">
          <cell r="A127" t="str">
            <v>Denizli Cinemaximum (Çamlık Forum)</v>
          </cell>
          <cell r="B127">
            <v>258</v>
          </cell>
          <cell r="C127" t="str">
            <v>215 15 35</v>
          </cell>
        </row>
        <row r="128">
          <cell r="A128" t="str">
            <v>Denizli Teras Park Avşar</v>
          </cell>
          <cell r="B128">
            <v>258</v>
          </cell>
          <cell r="C128" t="str">
            <v>374 10 00</v>
          </cell>
        </row>
        <row r="129">
          <cell r="A129" t="str">
            <v>Diyarbakır Anadolu Kültür </v>
          </cell>
          <cell r="B129">
            <v>0</v>
          </cell>
          <cell r="C129">
            <v>0</v>
          </cell>
        </row>
        <row r="130">
          <cell r="A130" t="str">
            <v>Diyarbakır Avrupa Sineması</v>
          </cell>
          <cell r="B130">
            <v>412</v>
          </cell>
          <cell r="C130" t="str">
            <v>224 18 18</v>
          </cell>
        </row>
        <row r="131">
          <cell r="A131" t="str">
            <v>Diyarbakır Cinemall</v>
          </cell>
          <cell r="B131">
            <v>412</v>
          </cell>
          <cell r="C131" t="str">
            <v>252 52 36</v>
          </cell>
        </row>
        <row r="132">
          <cell r="A132" t="str">
            <v>Diyarbakır N-City Avşar</v>
          </cell>
          <cell r="B132">
            <v>412</v>
          </cell>
          <cell r="C132" t="str">
            <v>238 02 00</v>
          </cell>
        </row>
        <row r="133">
          <cell r="A133" t="str">
            <v>Diyarbakır Ninova Prestige</v>
          </cell>
          <cell r="B133">
            <v>412</v>
          </cell>
          <cell r="C133" t="str">
            <v>290 11 55</v>
          </cell>
        </row>
        <row r="134">
          <cell r="A134" t="str">
            <v>Diyarbakır Parslar Sinema Salonu</v>
          </cell>
          <cell r="B134">
            <v>412</v>
          </cell>
          <cell r="C134" t="str">
            <v>234 04 44</v>
          </cell>
        </row>
        <row r="135">
          <cell r="A135" t="str">
            <v>Diyarbakır Şehir Sineması</v>
          </cell>
          <cell r="B135">
            <v>412</v>
          </cell>
          <cell r="C135" t="str">
            <v>228 21 88</v>
          </cell>
        </row>
        <row r="136">
          <cell r="A136" t="str">
            <v>Düzce Akçakoca Diapolis Sineması</v>
          </cell>
          <cell r="B136">
            <v>380</v>
          </cell>
          <cell r="C136" t="str">
            <v>611 37 41</v>
          </cell>
        </row>
        <row r="137">
          <cell r="A137" t="str">
            <v>Düzce As Martı</v>
          </cell>
          <cell r="B137">
            <v>380</v>
          </cell>
          <cell r="C137" t="str">
            <v>524 43 40</v>
          </cell>
        </row>
        <row r="138">
          <cell r="A138" t="str">
            <v>Düzce Moonlight Cinema Clup</v>
          </cell>
          <cell r="B138">
            <v>380</v>
          </cell>
          <cell r="C138" t="str">
            <v>790 12 55</v>
          </cell>
        </row>
        <row r="139">
          <cell r="A139" t="str">
            <v>Edirne Cinemarine</v>
          </cell>
          <cell r="B139">
            <v>284</v>
          </cell>
          <cell r="C139" t="str">
            <v>236 40 01</v>
          </cell>
        </row>
        <row r="140">
          <cell r="A140" t="str">
            <v>Edirne Keşan Cineborsa</v>
          </cell>
          <cell r="B140">
            <v>284</v>
          </cell>
          <cell r="C140" t="str">
            <v>712 27 07 </v>
          </cell>
        </row>
        <row r="141">
          <cell r="A141" t="str">
            <v>Edirne Margi AVM Cinemarine </v>
          </cell>
          <cell r="B141">
            <v>284</v>
          </cell>
          <cell r="C141" t="str">
            <v>236 50 01</v>
          </cell>
        </row>
        <row r="142">
          <cell r="A142" t="str">
            <v>Elazığ La Sera Sineması</v>
          </cell>
          <cell r="B142">
            <v>544</v>
          </cell>
          <cell r="C142" t="str">
            <v>900 32 33</v>
          </cell>
        </row>
        <row r="143">
          <cell r="A143" t="str">
            <v>Elazığ Saray</v>
          </cell>
          <cell r="B143">
            <v>424</v>
          </cell>
          <cell r="C143" t="str">
            <v>247 77 55</v>
          </cell>
        </row>
        <row r="144">
          <cell r="A144" t="str">
            <v>Erzincan E-Sin</v>
          </cell>
          <cell r="B144">
            <v>446</v>
          </cell>
          <cell r="C144" t="str">
            <v>223 58 75</v>
          </cell>
        </row>
        <row r="145">
          <cell r="A145" t="str">
            <v>Erzincan Kültür Merkezi</v>
          </cell>
          <cell r="B145">
            <v>446</v>
          </cell>
          <cell r="C145" t="str">
            <v>212 18 22</v>
          </cell>
        </row>
        <row r="146">
          <cell r="A146" t="str">
            <v>Erzurum Cine De Cafe</v>
          </cell>
          <cell r="B146">
            <v>442</v>
          </cell>
          <cell r="C146" t="str">
            <v>231 31 31</v>
          </cell>
        </row>
        <row r="147">
          <cell r="A147" t="str">
            <v>Erzurum Cinemaximum (Erzurum AVM)</v>
          </cell>
          <cell r="B147">
            <v>442</v>
          </cell>
          <cell r="C147" t="str">
            <v>316 63 63</v>
          </cell>
        </row>
        <row r="148">
          <cell r="A148" t="str">
            <v>Erzurum Cinetekno Sinemaları</v>
          </cell>
          <cell r="B148">
            <v>442</v>
          </cell>
          <cell r="C148" t="str">
            <v>282 20 83</v>
          </cell>
        </row>
        <row r="149">
          <cell r="A149" t="str">
            <v>Eskişehir Anadolu Üniversitesi</v>
          </cell>
          <cell r="B149">
            <v>222</v>
          </cell>
          <cell r="C149" t="str">
            <v>335 05 80</v>
          </cell>
        </row>
        <row r="150">
          <cell r="A150" t="str">
            <v>Eskişehir Cınemaximum (Espark)</v>
          </cell>
          <cell r="B150">
            <v>222</v>
          </cell>
          <cell r="C150" t="str">
            <v>333 05 15</v>
          </cell>
        </row>
        <row r="151">
          <cell r="A151" t="str">
            <v>Eskişehir Kanatlı Cinema Pınk</v>
          </cell>
          <cell r="B151">
            <v>222</v>
          </cell>
          <cell r="C151" t="str">
            <v>231 42 92</v>
          </cell>
        </row>
        <row r="152">
          <cell r="A152" t="str">
            <v>Eskişehir Kültür Merkezi</v>
          </cell>
          <cell r="B152">
            <v>222</v>
          </cell>
          <cell r="C152" t="str">
            <v>220 66 60</v>
          </cell>
        </row>
        <row r="153">
          <cell r="A153" t="str">
            <v>Eskişehir Özdilek Cinetime Sinemaları</v>
          </cell>
          <cell r="B153">
            <v>222</v>
          </cell>
          <cell r="C153" t="str">
            <v>335 50 51</v>
          </cell>
        </row>
        <row r="154">
          <cell r="A154" t="str">
            <v>Eskişehir Yıldıztepe Hava Lojmanları Sineması</v>
          </cell>
          <cell r="B154">
            <v>222</v>
          </cell>
          <cell r="C154" t="str">
            <v>239 38 70</v>
          </cell>
        </row>
        <row r="155">
          <cell r="A155" t="str">
            <v>Gaziantep Bedesten Hayri Eşkin</v>
          </cell>
          <cell r="B155">
            <v>342</v>
          </cell>
          <cell r="C155" t="str">
            <v>220 37 57</v>
          </cell>
        </row>
        <row r="156">
          <cell r="A156" t="str">
            <v>Gaziantep Cinemaximum (Forum Gaziantep)</v>
          </cell>
          <cell r="B156">
            <v>342</v>
          </cell>
          <cell r="C156" t="str">
            <v>501 15 51</v>
          </cell>
        </row>
        <row r="157">
          <cell r="A157" t="str">
            <v>Gaziantep Primemall Prestige</v>
          </cell>
          <cell r="B157">
            <v>342</v>
          </cell>
          <cell r="C157" t="str">
            <v>290 36 36</v>
          </cell>
        </row>
        <row r="158">
          <cell r="A158" t="str">
            <v>Gaziantep Sanko Park Avşar </v>
          </cell>
          <cell r="B158">
            <v>342</v>
          </cell>
          <cell r="C158" t="str">
            <v>336 86 86</v>
          </cell>
        </row>
        <row r="159">
          <cell r="A159" t="str">
            <v>Gaziantep Sinepark Nakipali</v>
          </cell>
          <cell r="B159">
            <v>342</v>
          </cell>
          <cell r="C159" t="str">
            <v>328 91 70</v>
          </cell>
        </row>
        <row r="160">
          <cell r="A160" t="str">
            <v>Giresun Best</v>
          </cell>
          <cell r="B160">
            <v>454</v>
          </cell>
          <cell r="C160" t="str">
            <v>212 35 17</v>
          </cell>
        </row>
        <row r="161">
          <cell r="A161" t="str">
            <v>Giresun G-City Sinemaları</v>
          </cell>
          <cell r="B161">
            <v>454</v>
          </cell>
          <cell r="C161" t="str">
            <v>216 35 80</v>
          </cell>
        </row>
        <row r="162">
          <cell r="A162" t="str">
            <v>Gümüşhane Vadi Sineması</v>
          </cell>
          <cell r="B162">
            <v>533</v>
          </cell>
          <cell r="C162" t="str">
            <v>368 88 41</v>
          </cell>
        </row>
        <row r="163">
          <cell r="A163" t="str">
            <v>Hakkari Valiliği K.M.</v>
          </cell>
          <cell r="B163">
            <v>438</v>
          </cell>
          <cell r="C163" t="str">
            <v>221 61 84</v>
          </cell>
        </row>
        <row r="164">
          <cell r="A164" t="str">
            <v>Hatay Antakya Konak</v>
          </cell>
          <cell r="B164">
            <v>326</v>
          </cell>
          <cell r="C164" t="str">
            <v>216 30 09</v>
          </cell>
        </row>
        <row r="165">
          <cell r="A165" t="str">
            <v>Hatay Antakya Primemall Prestige</v>
          </cell>
          <cell r="B165">
            <v>326</v>
          </cell>
          <cell r="C165" t="str">
            <v>290 10 30</v>
          </cell>
        </row>
        <row r="166">
          <cell r="A166" t="str">
            <v>Hatay İskenderun Primemall Prestige </v>
          </cell>
          <cell r="B166">
            <v>326</v>
          </cell>
          <cell r="C166" t="str">
            <v>619 21 21</v>
          </cell>
        </row>
        <row r="167">
          <cell r="A167" t="str">
            <v>Hatay İskenderun Site</v>
          </cell>
          <cell r="B167">
            <v>326</v>
          </cell>
          <cell r="C167" t="str">
            <v>613 62 08</v>
          </cell>
        </row>
        <row r="168">
          <cell r="A168" t="str">
            <v>Hatay Samandağ Şark Sineması </v>
          </cell>
          <cell r="B168">
            <v>326</v>
          </cell>
          <cell r="C168" t="str">
            <v>512 99 99</v>
          </cell>
        </row>
        <row r="169">
          <cell r="A169" t="str">
            <v>Iğdır Kültür Merkezi Sin.</v>
          </cell>
          <cell r="B169">
            <v>476</v>
          </cell>
          <cell r="C169" t="str">
            <v>227 70 44</v>
          </cell>
        </row>
        <row r="170">
          <cell r="A170" t="str">
            <v>Isparta Aks</v>
          </cell>
          <cell r="B170">
            <v>246</v>
          </cell>
          <cell r="C170" t="str">
            <v>224 17 88</v>
          </cell>
        </row>
        <row r="171">
          <cell r="A171" t="str">
            <v>Isparta Belediye K.M. Avşar</v>
          </cell>
          <cell r="B171">
            <v>246</v>
          </cell>
          <cell r="C171" t="str">
            <v>232 53 84</v>
          </cell>
        </row>
        <row r="172">
          <cell r="A172" t="str">
            <v>Isparta Rüstem Balkan Sinemacılık (CinemaPink)</v>
          </cell>
          <cell r="B172">
            <v>246</v>
          </cell>
          <cell r="C172" t="str">
            <v>228 26 88</v>
          </cell>
        </row>
        <row r="173">
          <cell r="A173" t="str">
            <v>Isparta Saraç Avşar</v>
          </cell>
          <cell r="B173">
            <v>246</v>
          </cell>
          <cell r="C173" t="str">
            <v>232 69 14</v>
          </cell>
        </row>
        <row r="174">
          <cell r="A174" t="str">
            <v>Isparta Yalvaç Belediye Sinemaları</v>
          </cell>
          <cell r="B174">
            <v>246</v>
          </cell>
          <cell r="C174" t="str">
            <v>441 82 80</v>
          </cell>
        </row>
        <row r="175">
          <cell r="A175" t="str">
            <v>İstanbul Acarkent Coliseum Site</v>
          </cell>
          <cell r="B175">
            <v>216</v>
          </cell>
          <cell r="C175" t="str">
            <v>538 38 48</v>
          </cell>
        </row>
        <row r="176">
          <cell r="A176" t="str">
            <v>İstanbul Altunizade Capitol Spectrum</v>
          </cell>
          <cell r="B176">
            <v>216</v>
          </cell>
          <cell r="C176" t="str">
            <v>554 77 70</v>
          </cell>
        </row>
        <row r="177">
          <cell r="A177" t="str">
            <v>İstanbul Arena Park Site Halkalı</v>
          </cell>
          <cell r="B177">
            <v>212</v>
          </cell>
          <cell r="C177" t="str">
            <v>472 94 10</v>
          </cell>
        </row>
        <row r="178">
          <cell r="A178" t="str">
            <v>İstanbul As Sanat</v>
          </cell>
          <cell r="B178">
            <v>0</v>
          </cell>
          <cell r="C178">
            <v>0</v>
          </cell>
        </row>
        <row r="179">
          <cell r="A179" t="str">
            <v>İstanbul Ataköy Cinemaximum (Ataköy Plus)</v>
          </cell>
          <cell r="B179">
            <v>212</v>
          </cell>
          <cell r="C179" t="str">
            <v>661 84 84</v>
          </cell>
        </row>
        <row r="180">
          <cell r="A180" t="str">
            <v>İstanbul Ataköy Galeria Cinepeople</v>
          </cell>
          <cell r="B180">
            <v>212</v>
          </cell>
          <cell r="C180" t="str">
            <v>559 09 99</v>
          </cell>
        </row>
        <row r="181">
          <cell r="A181" t="str">
            <v>İstanbul Ataşehir Cinemaximum (Brandium)</v>
          </cell>
          <cell r="B181">
            <v>216</v>
          </cell>
          <cell r="C181" t="str">
            <v>469 69 06</v>
          </cell>
        </row>
        <row r="182">
          <cell r="A182" t="str">
            <v>İstanbul Avcılar Barış Manço Kültür Merkezi</v>
          </cell>
          <cell r="B182">
            <v>212</v>
          </cell>
          <cell r="C182" t="str">
            <v>570 03 07</v>
          </cell>
        </row>
        <row r="183">
          <cell r="A183" t="str">
            <v>İstanbul Avcılar Pelican Mall Cinema Pınk</v>
          </cell>
          <cell r="B183">
            <v>212</v>
          </cell>
          <cell r="C183" t="str">
            <v>328 09 51</v>
          </cell>
        </row>
        <row r="184">
          <cell r="A184" t="str">
            <v>İstanbul Bağcılar Sinema Merkezi</v>
          </cell>
          <cell r="B184">
            <v>212</v>
          </cell>
          <cell r="C184" t="str">
            <v>436 08 08</v>
          </cell>
        </row>
        <row r="185">
          <cell r="A185" t="str">
            <v>İstanbul Bağcılar Site</v>
          </cell>
          <cell r="B185">
            <v>212</v>
          </cell>
          <cell r="C185" t="str">
            <v>462 20 21</v>
          </cell>
        </row>
        <row r="186">
          <cell r="A186" t="str">
            <v>İstanbul Bahçelievler Kadir Has</v>
          </cell>
          <cell r="B186">
            <v>212</v>
          </cell>
          <cell r="C186" t="str">
            <v>442 13 84</v>
          </cell>
        </row>
        <row r="187">
          <cell r="A187" t="str">
            <v>İstanbul Bahçelievler Metroport Cine Vip</v>
          </cell>
          <cell r="B187">
            <v>212</v>
          </cell>
          <cell r="C187" t="str">
            <v>441 49 75</v>
          </cell>
        </row>
        <row r="188">
          <cell r="A188" t="str">
            <v>İstanbul Bahçeşehir Cinemax</v>
          </cell>
          <cell r="B188">
            <v>212</v>
          </cell>
          <cell r="C188" t="str">
            <v>669 40 08</v>
          </cell>
        </row>
        <row r="189">
          <cell r="A189" t="str">
            <v>İstanbul Bahçeşehir Cinemaximum (Akbatı)</v>
          </cell>
          <cell r="B189">
            <v>212</v>
          </cell>
          <cell r="C189" t="str">
            <v>397 73 88</v>
          </cell>
        </row>
        <row r="190">
          <cell r="A190" t="str">
            <v>İstanbul Bakırköy Aırport Cinemas</v>
          </cell>
          <cell r="B190">
            <v>212</v>
          </cell>
          <cell r="C190" t="str">
            <v>465 49 90</v>
          </cell>
        </row>
        <row r="191">
          <cell r="A191" t="str">
            <v>İstanbul Bakırköy Avşar</v>
          </cell>
          <cell r="B191">
            <v>212</v>
          </cell>
          <cell r="C191" t="str">
            <v>583 46 02</v>
          </cell>
        </row>
        <row r="192">
          <cell r="A192" t="str">
            <v>İstanbul Bakırköy Carousel Cinema Pınk</v>
          </cell>
          <cell r="B192">
            <v>212</v>
          </cell>
          <cell r="C192" t="str">
            <v>570 03 07</v>
          </cell>
        </row>
        <row r="193">
          <cell r="A193" t="str">
            <v>İstanbul Bakırköy Cinemaximum (Capacity )</v>
          </cell>
          <cell r="B193">
            <v>212</v>
          </cell>
          <cell r="C193" t="str">
            <v>559 49 49</v>
          </cell>
        </row>
        <row r="194">
          <cell r="A194" t="str">
            <v>İstanbul Bakırköy Cinemaximum (Marmara Forum )</v>
          </cell>
          <cell r="B194">
            <v>212</v>
          </cell>
          <cell r="C194" t="str">
            <v>466 60 66</v>
          </cell>
        </row>
        <row r="195">
          <cell r="A195" t="str">
            <v>İstanbul Başakşehir Olimpia Site </v>
          </cell>
          <cell r="B195">
            <v>212</v>
          </cell>
          <cell r="C195" t="str">
            <v>488 02 28</v>
          </cell>
        </row>
        <row r="196">
          <cell r="A196" t="str">
            <v>İstanbul Bayrampaşa Aquarıum Coşkun Sabah</v>
          </cell>
          <cell r="B196">
            <v>212</v>
          </cell>
          <cell r="C196" t="str">
            <v>613 14 77</v>
          </cell>
        </row>
        <row r="197">
          <cell r="A197" t="str">
            <v>İstanbul Bayrampaşa Cinemaximum (Forum İstanbul)</v>
          </cell>
          <cell r="B197">
            <v>212</v>
          </cell>
          <cell r="C197" t="str">
            <v>640 66 33</v>
          </cell>
        </row>
        <row r="198">
          <cell r="A198" t="str">
            <v>İstanbul Beşiktaş Cinemaximum (Zorlu Center)</v>
          </cell>
          <cell r="B198">
            <v>212</v>
          </cell>
          <cell r="C198" t="str">
            <v>353 62 14</v>
          </cell>
        </row>
        <row r="199">
          <cell r="A199" t="str">
            <v>İstanbul Beylikdüzü Beylicium Favori</v>
          </cell>
          <cell r="B199">
            <v>212</v>
          </cell>
          <cell r="C199" t="str">
            <v>873 62 62</v>
          </cell>
        </row>
        <row r="200">
          <cell r="A200" t="str">
            <v>İstanbul Beylikdüzü Favori White Corner Avm </v>
          </cell>
          <cell r="B200">
            <v>212</v>
          </cell>
          <cell r="C200" t="str">
            <v>855 00 53</v>
          </cell>
        </row>
        <row r="201">
          <cell r="A201" t="str">
            <v>İstanbul Beylikdüzü Perla Vista Cinema Pınk</v>
          </cell>
          <cell r="B201">
            <v>212</v>
          </cell>
          <cell r="C201" t="str">
            <v>873 11 14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Cinemapınk Demirören</v>
          </cell>
          <cell r="B205">
            <v>212</v>
          </cell>
          <cell r="C205">
            <v>0</v>
          </cell>
        </row>
        <row r="206">
          <cell r="A206" t="str">
            <v>İstanbul Beyoğlu Cinemaximum (Fitaş)</v>
          </cell>
          <cell r="B206">
            <v>212</v>
          </cell>
          <cell r="C206" t="str">
            <v>251 20 20</v>
          </cell>
        </row>
        <row r="207">
          <cell r="A207" t="str">
            <v>İstanbul Beyoğlu Pera</v>
          </cell>
          <cell r="B207">
            <v>212</v>
          </cell>
          <cell r="C207" t="str">
            <v>251 32 40</v>
          </cell>
        </row>
        <row r="208">
          <cell r="A208" t="str">
            <v>İstanbul Beyoğlu Sinema Teknik Atölyesi</v>
          </cell>
          <cell r="B208">
            <v>212</v>
          </cell>
          <cell r="C208" t="str">
            <v>249 79 39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Büyükçekmece Sinemay (Atirus)</v>
          </cell>
          <cell r="B213">
            <v>212</v>
          </cell>
          <cell r="C213" t="str">
            <v>883 33 45</v>
          </cell>
        </row>
        <row r="214">
          <cell r="A214" t="str">
            <v>İstanbul Caddebostan Cinemaximum (Budak)</v>
          </cell>
          <cell r="B214">
            <v>216</v>
          </cell>
          <cell r="C214" t="str">
            <v>358 02 02</v>
          </cell>
        </row>
        <row r="215">
          <cell r="A215" t="str">
            <v>İstanbul Çatalca Favori Sinemaları</v>
          </cell>
          <cell r="B215">
            <v>212</v>
          </cell>
          <cell r="C215" t="str">
            <v>789 44 88</v>
          </cell>
        </row>
        <row r="216">
          <cell r="A216" t="str">
            <v>İstanbul Çekmeköy CineDerin Sinemaları (Beşyıldız AVM)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Esentepe Cinemaximum (Astoria )</v>
          </cell>
          <cell r="B222">
            <v>212</v>
          </cell>
          <cell r="C222" t="str">
            <v>215 27 27</v>
          </cell>
        </row>
        <row r="223">
          <cell r="A223" t="str">
            <v>İstanbul Esenyurt Belediye Kültür Merkezi</v>
          </cell>
          <cell r="B223">
            <v>212</v>
          </cell>
          <cell r="C223" t="str">
            <v>596 04 64</v>
          </cell>
        </row>
        <row r="224">
          <cell r="A224" t="str">
            <v>İstanbul Esenyurt Cinemaximum (Marmara Park)</v>
          </cell>
          <cell r="B224">
            <v>212</v>
          </cell>
          <cell r="C224" t="str">
            <v>852 67 20</v>
          </cell>
        </row>
        <row r="225">
          <cell r="A225" t="str">
            <v>İstanbul Espri Site Esenler</v>
          </cell>
          <cell r="B225">
            <v>212</v>
          </cell>
          <cell r="C225" t="str">
            <v>610 47 20</v>
          </cell>
        </row>
        <row r="226">
          <cell r="A226" t="str">
            <v>İstanbul Etiler Alkent Wings Cinecity</v>
          </cell>
          <cell r="B226">
            <v>212</v>
          </cell>
          <cell r="C226" t="str">
            <v>352 16 66</v>
          </cell>
        </row>
        <row r="227">
          <cell r="A227" t="str">
            <v>İstanbul Etiler Cinema Pınk Akmerkez</v>
          </cell>
          <cell r="B227">
            <v>212</v>
          </cell>
          <cell r="C227" t="str">
            <v>282 05 05</v>
          </cell>
        </row>
        <row r="228">
          <cell r="A228" t="str">
            <v>İstanbul Eyüp Belediyesi</v>
          </cell>
          <cell r="B228">
            <v>212</v>
          </cell>
          <cell r="C228" t="str">
            <v>616 00 66</v>
          </cell>
        </row>
        <row r="229">
          <cell r="A229" t="str">
            <v>İstanbul Eyüp Cinemaximum (Vialand)</v>
          </cell>
          <cell r="B229">
            <v>212</v>
          </cell>
          <cell r="C229" t="str">
            <v>777 88 07</v>
          </cell>
        </row>
        <row r="230">
          <cell r="A230" t="str">
            <v>İstanbul Eyüp White Hill Cinestar Sinemaları</v>
          </cell>
          <cell r="B230">
            <v>212</v>
          </cell>
          <cell r="C230" t="str">
            <v>427 80 00</v>
          </cell>
        </row>
        <row r="231">
          <cell r="A231" t="str">
            <v>İstanbul Fatih Cinemaximum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Cinefly (Flyinn)</v>
          </cell>
          <cell r="B233">
            <v>212</v>
          </cell>
          <cell r="C233" t="str">
            <v>662 98 40</v>
          </cell>
        </row>
        <row r="234">
          <cell r="A234" t="str">
            <v>İstanbul Florya Cinemaximum (Aqua Florya)</v>
          </cell>
          <cell r="B234">
            <v>212</v>
          </cell>
          <cell r="C234" t="str">
            <v>573 02 02 </v>
          </cell>
        </row>
        <row r="235">
          <cell r="A235" t="str">
            <v>İstanbul Garanti Bankası</v>
          </cell>
          <cell r="B235">
            <v>0</v>
          </cell>
          <cell r="C235">
            <v>0</v>
          </cell>
        </row>
        <row r="236">
          <cell r="A236" t="str">
            <v>İstanbul Gaziosmanpaşa Cinema</v>
          </cell>
          <cell r="B236">
            <v>212</v>
          </cell>
          <cell r="C236" t="str">
            <v>564 25 25</v>
          </cell>
        </row>
        <row r="237">
          <cell r="A237" t="str">
            <v>İstanbul Göztepe Optimum Avşar</v>
          </cell>
          <cell r="B237">
            <v>216</v>
          </cell>
          <cell r="C237" t="str">
            <v>664 13 95</v>
          </cell>
        </row>
        <row r="238">
          <cell r="A238" t="str">
            <v>İstanbul Güngören Cinemaximum (Kale)</v>
          </cell>
          <cell r="B238">
            <v>212</v>
          </cell>
          <cell r="C238" t="str">
            <v>832 14 11</v>
          </cell>
        </row>
        <row r="239">
          <cell r="A239" t="str">
            <v>İstanbul Halkalı 212 AVM Cinemarine</v>
          </cell>
          <cell r="B239">
            <v>212</v>
          </cell>
          <cell r="C239" t="str">
            <v>602 34 34</v>
          </cell>
        </row>
        <row r="240">
          <cell r="A240" t="str">
            <v>İstanbul Haramidere Cinetech Torium</v>
          </cell>
          <cell r="B240">
            <v>212</v>
          </cell>
          <cell r="C240" t="str">
            <v>699 90 40</v>
          </cell>
        </row>
        <row r="241">
          <cell r="A241" t="str">
            <v>İstanbul Hayatpark Site Güneşli</v>
          </cell>
          <cell r="B241">
            <v>212</v>
          </cell>
          <cell r="C241" t="str">
            <v>651 06 66</v>
          </cell>
        </row>
        <row r="242">
          <cell r="A242" t="str">
            <v>İstanbul İstinye Cinemaximum (İstinye Park)</v>
          </cell>
          <cell r="B242">
            <v>212</v>
          </cell>
          <cell r="C242" t="str">
            <v>345 62 45</v>
          </cell>
        </row>
        <row r="243">
          <cell r="A243" t="str">
            <v>İstanbul Kadıköy Atlantis</v>
          </cell>
          <cell r="B243">
            <v>216</v>
          </cell>
          <cell r="C243" t="str">
            <v>336 06 22</v>
          </cell>
        </row>
        <row r="244">
          <cell r="A244" t="str">
            <v>İstanbul Kadıköy Cinemaximum (Nautilus)</v>
          </cell>
          <cell r="B244">
            <v>216</v>
          </cell>
          <cell r="C244" t="str">
            <v>339 85 85</v>
          </cell>
        </row>
        <row r="245">
          <cell r="A245" t="str">
            <v>İstanbul Kadıköy Kadıköy</v>
          </cell>
          <cell r="B245">
            <v>216</v>
          </cell>
          <cell r="C245" t="str">
            <v>337 74 00</v>
          </cell>
        </row>
        <row r="246">
          <cell r="A246" t="str">
            <v>İstanbul Kadıköy Moda</v>
          </cell>
          <cell r="B246">
            <v>216</v>
          </cell>
          <cell r="C246" t="str">
            <v>345 81 91</v>
          </cell>
        </row>
        <row r="247">
          <cell r="A247" t="str">
            <v>İstanbul Kadıköy Rexx</v>
          </cell>
          <cell r="B247">
            <v>216</v>
          </cell>
          <cell r="C247" t="str">
            <v>336 01 12</v>
          </cell>
        </row>
        <row r="248">
          <cell r="A248" t="str">
            <v>İstanbul Kağıthane Cinepol (Axis Avm)</v>
          </cell>
          <cell r="B248">
            <v>212</v>
          </cell>
          <cell r="C248" t="str">
            <v>294 37 32</v>
          </cell>
        </row>
        <row r="249">
          <cell r="A249" t="str">
            <v>İstanbul KAMERA FİLMCİLİK</v>
          </cell>
          <cell r="B249">
            <v>0</v>
          </cell>
          <cell r="C249">
            <v>0</v>
          </cell>
        </row>
        <row r="250">
          <cell r="A250" t="str">
            <v>İstanbul Kartal Atalar KST Sinemaze</v>
          </cell>
          <cell r="B250">
            <v>216</v>
          </cell>
          <cell r="C250" t="str">
            <v>389 25 23</v>
          </cell>
        </row>
        <row r="251">
          <cell r="A251" t="str">
            <v>İstanbul Kartal Vizyon</v>
          </cell>
          <cell r="B251">
            <v>216</v>
          </cell>
          <cell r="C251" t="str">
            <v>306 90 07</v>
          </cell>
        </row>
        <row r="252">
          <cell r="A252" t="str">
            <v>İstanbul Kavacık Boğaziçi</v>
          </cell>
          <cell r="B252">
            <v>216</v>
          </cell>
          <cell r="C252" t="str">
            <v>425 19 15</v>
          </cell>
        </row>
        <row r="253">
          <cell r="A253" t="str">
            <v>İstanbul Kayaşehir A.V.M Cinema END</v>
          </cell>
          <cell r="B253">
            <v>212</v>
          </cell>
          <cell r="C253" t="str">
            <v>687 15 93</v>
          </cell>
        </row>
        <row r="254">
          <cell r="A254" t="str">
            <v>İstanbul Kemerburgaz CinePORT Göktürk</v>
          </cell>
          <cell r="B254">
            <v>212</v>
          </cell>
          <cell r="C254" t="str">
            <v>322 31 04</v>
          </cell>
        </row>
        <row r="255">
          <cell r="A255" t="str">
            <v>İstanbul Kozyatağı Cinemaximum (Palladıum)</v>
          </cell>
          <cell r="B255">
            <v>216</v>
          </cell>
          <cell r="C255" t="str">
            <v>663 11 41</v>
          </cell>
        </row>
        <row r="256">
          <cell r="A256" t="str">
            <v>İstanbul Kozyatağı Cinepol</v>
          </cell>
          <cell r="B256">
            <v>216</v>
          </cell>
          <cell r="C256" t="str">
            <v>362 51 00</v>
          </cell>
        </row>
        <row r="257">
          <cell r="A257" t="str">
            <v>İstanbul Kozyatağı Kozzy Avşar</v>
          </cell>
          <cell r="B257">
            <v>216</v>
          </cell>
          <cell r="C257" t="str">
            <v>658 02 48</v>
          </cell>
        </row>
        <row r="258">
          <cell r="A258" t="str">
            <v>İstanbul Kozyatağı Wings Cinecıty</v>
          </cell>
          <cell r="B258">
            <v>216</v>
          </cell>
          <cell r="C258" t="str">
            <v>315 10 10</v>
          </cell>
        </row>
        <row r="259">
          <cell r="A259" t="str">
            <v>İstanbul Kurtköy Cine Atlantis</v>
          </cell>
          <cell r="B259">
            <v>216</v>
          </cell>
          <cell r="C259" t="str">
            <v>685 11 03</v>
          </cell>
        </row>
        <row r="260">
          <cell r="A260" t="str">
            <v>İstanbul Kültür ve Sanat </v>
          </cell>
          <cell r="B260">
            <v>212</v>
          </cell>
          <cell r="C260" t="str">
            <v>467 07 52</v>
          </cell>
        </row>
        <row r="261">
          <cell r="A261" t="str">
            <v>İstanbul Levent Cinemaximum (Kanyon)</v>
          </cell>
          <cell r="B261">
            <v>212</v>
          </cell>
          <cell r="C261" t="str">
            <v>353 08 53</v>
          </cell>
        </row>
        <row r="262">
          <cell r="A262" t="str">
            <v>İstanbul Levent K.M. Onat Kutlar Sinema Salonu</v>
          </cell>
          <cell r="B262">
            <v>212</v>
          </cell>
          <cell r="C262" t="str">
            <v>268 17 30</v>
          </cell>
        </row>
        <row r="263">
          <cell r="A263" t="str">
            <v>İstanbul Levent Metro City Cinema Pınk</v>
          </cell>
          <cell r="B263">
            <v>212</v>
          </cell>
          <cell r="C263" t="str">
            <v>344 00 30</v>
          </cell>
        </row>
        <row r="264">
          <cell r="A264" t="str">
            <v>İstanbul Maltepe Cinemaximum (Carrefour Maltepe Park)</v>
          </cell>
          <cell r="B264">
            <v>216</v>
          </cell>
          <cell r="C264" t="str">
            <v>515 12 12</v>
          </cell>
        </row>
        <row r="265">
          <cell r="A265" t="str">
            <v>İstanbul Maltepe Grandhouse</v>
          </cell>
          <cell r="B265">
            <v>216</v>
          </cell>
          <cell r="C265" t="str">
            <v>442 60 30</v>
          </cell>
        </row>
        <row r="266">
          <cell r="A266" t="str">
            <v>İstanbul Maslak Tim</v>
          </cell>
          <cell r="B266">
            <v>212</v>
          </cell>
          <cell r="C266" t="str">
            <v>286 66 05</v>
          </cell>
        </row>
        <row r="267">
          <cell r="A267" t="str">
            <v>İstanbul Mecidiyeköy (Profilo)</v>
          </cell>
          <cell r="B267">
            <v>212</v>
          </cell>
          <cell r="C267" t="str">
            <v>212 56 12</v>
          </cell>
        </row>
        <row r="268">
          <cell r="A268" t="str">
            <v>İstanbul Mecidiyeköy Cinemaximum (Cevahir)</v>
          </cell>
          <cell r="B268">
            <v>212</v>
          </cell>
          <cell r="C268" t="str">
            <v>380 15 15</v>
          </cell>
        </row>
        <row r="269">
          <cell r="A269" t="str">
            <v>İstanbul MNG KARGO</v>
          </cell>
          <cell r="B269">
            <v>0</v>
          </cell>
          <cell r="C269">
            <v>0</v>
          </cell>
        </row>
        <row r="270">
          <cell r="A270" t="str">
            <v>İstanbul Moda Deniz Klübü Derneği</v>
          </cell>
          <cell r="B270">
            <v>532</v>
          </cell>
          <cell r="C270" t="str">
            <v>740 63 23 </v>
          </cell>
        </row>
        <row r="271">
          <cell r="A271" t="str">
            <v>İstanbul Mozaik </v>
          </cell>
          <cell r="B271">
            <v>0</v>
          </cell>
          <cell r="C271">
            <v>0</v>
          </cell>
        </row>
        <row r="272">
          <cell r="A272" t="str">
            <v>İstanbul Necip Fazıl Kısakürek KM</v>
          </cell>
          <cell r="B272">
            <v>212</v>
          </cell>
          <cell r="C272" t="str">
            <v>347 64 52</v>
          </cell>
        </row>
        <row r="273">
          <cell r="A273" t="str">
            <v>İstanbul Nişantaşı Cıtylıfe</v>
          </cell>
          <cell r="B273">
            <v>212</v>
          </cell>
          <cell r="C273" t="str">
            <v>373 35 35</v>
          </cell>
        </row>
        <row r="274">
          <cell r="A274" t="str">
            <v>İstanbul Ortaköy Feriye</v>
          </cell>
          <cell r="B274">
            <v>212</v>
          </cell>
          <cell r="C274" t="str">
            <v>236 28 64</v>
          </cell>
        </row>
        <row r="275">
          <cell r="A275" t="str">
            <v>İstanbul Osmanbey Gazi</v>
          </cell>
          <cell r="B275">
            <v>212</v>
          </cell>
          <cell r="C275" t="str">
            <v>247 96 65</v>
          </cell>
        </row>
        <row r="276">
          <cell r="A276" t="str">
            <v>İstanbul Pendik Cinemaximum (Pendorya)</v>
          </cell>
          <cell r="B276">
            <v>216</v>
          </cell>
          <cell r="C276" t="str">
            <v>670 21 31</v>
          </cell>
        </row>
        <row r="277">
          <cell r="A277" t="str">
            <v>İstanbul Pendik Güney</v>
          </cell>
          <cell r="B277">
            <v>216</v>
          </cell>
          <cell r="C277" t="str">
            <v>354 13 88</v>
          </cell>
        </row>
        <row r="278">
          <cell r="A278" t="str">
            <v>İstanbul Pendik Mayastar Sinemaları (Viaport)</v>
          </cell>
          <cell r="B278">
            <v>216</v>
          </cell>
          <cell r="C278" t="str">
            <v>696 13 33</v>
          </cell>
        </row>
        <row r="279">
          <cell r="A279" t="str">
            <v>İstanbul Pendik Oskar</v>
          </cell>
          <cell r="B279">
            <v>216</v>
          </cell>
          <cell r="C279" t="str">
            <v>390 09 70</v>
          </cell>
        </row>
        <row r="280">
          <cell r="A280" t="str">
            <v>İstanbul Sancaktepe SancakPark Sinemaları</v>
          </cell>
          <cell r="B280">
            <v>216</v>
          </cell>
          <cell r="C280" t="str">
            <v>622 70 03</v>
          </cell>
        </row>
        <row r="281">
          <cell r="A281" t="str">
            <v>İstanbul Sarıgazi Osmanlı Çarşı Sinemaları</v>
          </cell>
          <cell r="B281">
            <v>216</v>
          </cell>
          <cell r="C281" t="str">
            <v>698 12 00</v>
          </cell>
        </row>
        <row r="282">
          <cell r="A282" t="str">
            <v>İstanbul Sefaköy Armonipak Sinemay</v>
          </cell>
          <cell r="B282">
            <v>212</v>
          </cell>
          <cell r="C282" t="str">
            <v>452 19 00</v>
          </cell>
        </row>
        <row r="283">
          <cell r="A283" t="str">
            <v>İstanbul Silivri Kipa Cinema Pınk</v>
          </cell>
          <cell r="B283">
            <v>212</v>
          </cell>
          <cell r="C283" t="str">
            <v>729 01 20</v>
          </cell>
        </row>
        <row r="284">
          <cell r="A284" t="str">
            <v>İstanbul SONY MUSIC</v>
          </cell>
          <cell r="B284">
            <v>0</v>
          </cell>
          <cell r="C284">
            <v>0</v>
          </cell>
        </row>
        <row r="285">
          <cell r="A285" t="str">
            <v>İstanbul Starcity Site Yenibosna</v>
          </cell>
          <cell r="B285">
            <v>212</v>
          </cell>
          <cell r="C285" t="str">
            <v>603 42 45</v>
          </cell>
        </row>
        <row r="286">
          <cell r="A286" t="str">
            <v>İstanbul Suadiye Movieplex</v>
          </cell>
          <cell r="B286">
            <v>216</v>
          </cell>
          <cell r="C286" t="str">
            <v>380 90 61</v>
          </cell>
        </row>
        <row r="287">
          <cell r="A287" t="str">
            <v>İstanbul Sultanbeyli Plato A.V.M. Prestige</v>
          </cell>
          <cell r="B287">
            <v>216</v>
          </cell>
          <cell r="C287" t="str">
            <v>419 98 46</v>
          </cell>
        </row>
        <row r="288">
          <cell r="A288" t="str">
            <v>İstanbul Şantiye Film</v>
          </cell>
          <cell r="B288">
            <v>212</v>
          </cell>
          <cell r="C288" t="str">
            <v>358 59 59</v>
          </cell>
        </row>
        <row r="289">
          <cell r="A289" t="str">
            <v>İstanbul Şişli Cinemaximum (Trump)</v>
          </cell>
          <cell r="B289">
            <v>212</v>
          </cell>
          <cell r="C289" t="str">
            <v>216 21 71</v>
          </cell>
        </row>
        <row r="290">
          <cell r="A290" t="str">
            <v>İstanbul Ti Film</v>
          </cell>
          <cell r="B290">
            <v>216</v>
          </cell>
          <cell r="C290" t="str">
            <v>343 63 90</v>
          </cell>
        </row>
        <row r="291">
          <cell r="A291" t="str">
            <v>İstanbul Tuzla Deniz Harp Okulu</v>
          </cell>
          <cell r="B291">
            <v>216</v>
          </cell>
          <cell r="C291" t="str">
            <v>395 26 30</v>
          </cell>
        </row>
        <row r="292">
          <cell r="A292" t="str">
            <v>İstanbul Ümraniye Cinemaximum ( Meydan )</v>
          </cell>
          <cell r="B292">
            <v>216</v>
          </cell>
          <cell r="C292" t="str">
            <v>466 58 00</v>
          </cell>
        </row>
        <row r="293">
          <cell r="A293" t="str">
            <v>İstanbul Ümraniye Sinemay (Carrefour)</v>
          </cell>
          <cell r="B293">
            <v>216</v>
          </cell>
          <cell r="C293" t="str">
            <v>525 14 44</v>
          </cell>
        </row>
        <row r="294">
          <cell r="A294" t="str">
            <v>İstanbul Üsküdar Belediyesi 75.yıl Ünalan K.M.</v>
          </cell>
          <cell r="B294">
            <v>0</v>
          </cell>
          <cell r="C294">
            <v>0</v>
          </cell>
        </row>
        <row r="295">
          <cell r="A295" t="str">
            <v>İstanbul Yeşilyurt Hava Harp Okulu</v>
          </cell>
          <cell r="B295">
            <v>212</v>
          </cell>
          <cell r="C295" t="str">
            <v>663 24 90</v>
          </cell>
        </row>
        <row r="296">
          <cell r="A296" t="str">
            <v>İstanbul Zeytinburnu Cinecity Olivium</v>
          </cell>
          <cell r="B296">
            <v>212</v>
          </cell>
          <cell r="C296" t="str">
            <v>546 96 96</v>
          </cell>
        </row>
        <row r="297">
          <cell r="A297" t="str">
            <v>İzmir (Passtel)</v>
          </cell>
          <cell r="B297">
            <v>232</v>
          </cell>
          <cell r="C297" t="str">
            <v>489 22 00</v>
          </cell>
        </row>
        <row r="298">
          <cell r="A298" t="str">
            <v>İzmir (Ykm)</v>
          </cell>
          <cell r="B298">
            <v>232</v>
          </cell>
          <cell r="C298" t="str">
            <v>425 01 25</v>
          </cell>
        </row>
        <row r="299">
          <cell r="A299" t="str">
            <v>İzmir Alsancak İzmir</v>
          </cell>
          <cell r="B299">
            <v>232</v>
          </cell>
          <cell r="C299" t="str">
            <v>421 42 61</v>
          </cell>
        </row>
        <row r="300">
          <cell r="A300" t="str">
            <v>İzmir Alsancak Karaca</v>
          </cell>
          <cell r="B300">
            <v>232</v>
          </cell>
          <cell r="C300" t="str">
            <v>445 87 76 </v>
          </cell>
        </row>
        <row r="301">
          <cell r="A301" t="str">
            <v>İzmir Aysa Organizasyon </v>
          </cell>
          <cell r="B301">
            <v>232</v>
          </cell>
          <cell r="C301" t="str">
            <v>464 76 95</v>
          </cell>
        </row>
        <row r="302">
          <cell r="A302" t="str">
            <v>İzmir Balçova Agora</v>
          </cell>
          <cell r="B302">
            <v>232</v>
          </cell>
          <cell r="C302" t="str">
            <v>278 10 10</v>
          </cell>
        </row>
        <row r="303">
          <cell r="A303" t="str">
            <v>İzmir Balçova Palmiye Avşar</v>
          </cell>
          <cell r="B303">
            <v>232</v>
          </cell>
          <cell r="C303" t="str">
            <v>277 48 00 </v>
          </cell>
        </row>
        <row r="304">
          <cell r="A304" t="str">
            <v>İzmir Bergama Atlas (Park Bergama)</v>
          </cell>
          <cell r="B304">
            <v>232</v>
          </cell>
          <cell r="C304" t="str">
            <v>667 22 40</v>
          </cell>
        </row>
        <row r="305">
          <cell r="A305" t="str">
            <v>İzmir Bornova Batı</v>
          </cell>
          <cell r="B305">
            <v>232</v>
          </cell>
          <cell r="C305" t="str">
            <v>347 58 25</v>
          </cell>
        </row>
        <row r="306">
          <cell r="A306" t="str">
            <v>İzmir Bornova Hayat Açıkhava Sineması</v>
          </cell>
          <cell r="B306">
            <v>232</v>
          </cell>
          <cell r="C306" t="str">
            <v>339 77 36</v>
          </cell>
        </row>
        <row r="307">
          <cell r="A307" t="str">
            <v>İzmir Buca B.K.M.</v>
          </cell>
          <cell r="B307">
            <v>232</v>
          </cell>
          <cell r="C307" t="str">
            <v>440 93 93</v>
          </cell>
        </row>
        <row r="308">
          <cell r="A308" t="str">
            <v>İzmir Cinemaximum (Ege Park Mavişehir)</v>
          </cell>
          <cell r="B308">
            <v>232</v>
          </cell>
          <cell r="C308" t="str">
            <v>324 42 64</v>
          </cell>
        </row>
        <row r="309">
          <cell r="A309" t="str">
            <v>İzmir Cinemaximum (Forum Bornova)</v>
          </cell>
          <cell r="B309">
            <v>232</v>
          </cell>
          <cell r="C309" t="str">
            <v>373 03 50</v>
          </cell>
        </row>
        <row r="310">
          <cell r="A310" t="str">
            <v>İzmir Cinemaximum (Gaziemir Optimum)</v>
          </cell>
          <cell r="B310">
            <v>232</v>
          </cell>
          <cell r="C310" t="str">
            <v>273 84 40</v>
          </cell>
        </row>
        <row r="311">
          <cell r="A311" t="str">
            <v>İzmir Cinemaximum (Kipa Extra Balçova)</v>
          </cell>
          <cell r="B311">
            <v>232</v>
          </cell>
          <cell r="C311" t="str">
            <v>278 87 87</v>
          </cell>
        </row>
        <row r="312">
          <cell r="A312" t="str">
            <v>İzmir Cinemaximum (Konak Pier)</v>
          </cell>
          <cell r="B312">
            <v>232</v>
          </cell>
          <cell r="C312" t="str">
            <v>446 90 40</v>
          </cell>
        </row>
        <row r="313">
          <cell r="A313" t="str">
            <v>İzmir Çamlıca Sineması</v>
          </cell>
          <cell r="B313">
            <v>232</v>
          </cell>
          <cell r="C313" t="str">
            <v>343 83 15</v>
          </cell>
        </row>
        <row r="314">
          <cell r="A314" t="str">
            <v>İzmir Çeşme Sinema Çeşme</v>
          </cell>
          <cell r="B314">
            <v>232</v>
          </cell>
          <cell r="C314" t="str">
            <v>712 30 72</v>
          </cell>
        </row>
        <row r="315">
          <cell r="A315" t="str">
            <v>İzmir Çeşme Site</v>
          </cell>
          <cell r="B315">
            <v>232</v>
          </cell>
          <cell r="C315" t="str">
            <v>483 75 11</v>
          </cell>
        </row>
        <row r="316">
          <cell r="A316" t="str">
            <v>İzmir Çiğli Cinecity Kipa</v>
          </cell>
          <cell r="B316">
            <v>232</v>
          </cell>
          <cell r="C316" t="str">
            <v>386 58 88</v>
          </cell>
        </row>
        <row r="317">
          <cell r="A317" t="str">
            <v>İzmir Dokuz Eylül Üniversitesi</v>
          </cell>
          <cell r="B317">
            <v>232</v>
          </cell>
          <cell r="C317" t="str">
            <v>412 10 85</v>
          </cell>
        </row>
        <row r="318">
          <cell r="A318" t="str">
            <v>İzmir Ege Kültür Sanat Organizasyon</v>
          </cell>
          <cell r="B318">
            <v>232</v>
          </cell>
          <cell r="C318" t="str">
            <v>445 21 12</v>
          </cell>
        </row>
        <row r="319">
          <cell r="A319" t="str">
            <v>İzmir Ege Üni.Sinema Kampüs</v>
          </cell>
          <cell r="B319">
            <v>232</v>
          </cell>
          <cell r="C319" t="str">
            <v>389 12 44</v>
          </cell>
        </row>
        <row r="320">
          <cell r="A320" t="str">
            <v>İzmir Elif Açık Hava Sineması</v>
          </cell>
          <cell r="B320">
            <v>232</v>
          </cell>
          <cell r="C320" t="str">
            <v>388 12 44</v>
          </cell>
        </row>
        <row r="321">
          <cell r="A321" t="str">
            <v>İzmir Foça Belediye Reha Midilli K.M.</v>
          </cell>
          <cell r="B321">
            <v>232</v>
          </cell>
          <cell r="C321" t="str">
            <v>812 59 97</v>
          </cell>
        </row>
        <row r="322">
          <cell r="A322" t="str">
            <v>İzmir Foça Deniz Üs Komutanlığı</v>
          </cell>
          <cell r="B322">
            <v>232</v>
          </cell>
          <cell r="C322">
            <v>0</v>
          </cell>
        </row>
        <row r="323">
          <cell r="A323" t="str">
            <v>İzmir Gaziemir Kipa Hollywood</v>
          </cell>
          <cell r="B323">
            <v>232</v>
          </cell>
          <cell r="C323" t="str">
            <v>272 76 66</v>
          </cell>
        </row>
        <row r="324">
          <cell r="A324" t="str">
            <v>İzmir İzfaş </v>
          </cell>
          <cell r="B324">
            <v>232</v>
          </cell>
          <cell r="C324" t="str">
            <v>497 11 45</v>
          </cell>
        </row>
        <row r="325">
          <cell r="A325" t="str">
            <v>İzmir Karşıyaka Deniz Sineması</v>
          </cell>
          <cell r="B325">
            <v>232</v>
          </cell>
          <cell r="C325" t="str">
            <v>381 64 61</v>
          </cell>
        </row>
        <row r="326">
          <cell r="A326" t="str">
            <v>İzmir Konak Sineması</v>
          </cell>
          <cell r="B326">
            <v>232</v>
          </cell>
          <cell r="C326" t="str">
            <v>446 25 01</v>
          </cell>
        </row>
        <row r="327">
          <cell r="A327" t="str">
            <v>İzmir Konak Şan</v>
          </cell>
          <cell r="B327">
            <v>232</v>
          </cell>
          <cell r="C327" t="str">
            <v>483 75 11</v>
          </cell>
        </row>
        <row r="328">
          <cell r="A328" t="str">
            <v>İzmir Menemen Belediyesi Kültür Merkezi</v>
          </cell>
          <cell r="B328">
            <v>232</v>
          </cell>
          <cell r="C328" t="str">
            <v>832 14 11</v>
          </cell>
        </row>
        <row r="329">
          <cell r="A329" t="str">
            <v>İzmir Ödemiş Belediye K.M. (Cep)</v>
          </cell>
          <cell r="B329">
            <v>232</v>
          </cell>
          <cell r="C329" t="str">
            <v>545 35 49</v>
          </cell>
        </row>
        <row r="330">
          <cell r="A330" t="str">
            <v>İzmir Sinemay (Park Bornova)</v>
          </cell>
          <cell r="B330">
            <v>232</v>
          </cell>
          <cell r="C330" t="str">
            <v>373 73 20</v>
          </cell>
        </row>
        <row r="331">
          <cell r="A331" t="str">
            <v>İzmir Tire Belediye Şehir</v>
          </cell>
          <cell r="B331">
            <v>232</v>
          </cell>
          <cell r="C331" t="str">
            <v>512 18 15</v>
          </cell>
        </row>
        <row r="332">
          <cell r="A332" t="str">
            <v>İzmir Tire Seha Gidel Kültür Salonu</v>
          </cell>
          <cell r="B332">
            <v>232</v>
          </cell>
          <cell r="C332" t="str">
            <v>512 18 15</v>
          </cell>
        </row>
        <row r="333">
          <cell r="A333" t="str">
            <v>İzmir Torbalı Kipa Vizyon</v>
          </cell>
          <cell r="B333">
            <v>232</v>
          </cell>
          <cell r="C333" t="str">
            <v>853 27 25</v>
          </cell>
        </row>
        <row r="334">
          <cell r="A334" t="str">
            <v>İzmir Urla Cinema</v>
          </cell>
          <cell r="B334">
            <v>232</v>
          </cell>
          <cell r="C334" t="str">
            <v>421 77 60</v>
          </cell>
        </row>
        <row r="335">
          <cell r="A335" t="str">
            <v>İzmit Cinepark</v>
          </cell>
          <cell r="B335">
            <v>262</v>
          </cell>
          <cell r="C335" t="str">
            <v>311 77 43</v>
          </cell>
        </row>
        <row r="336">
          <cell r="A336" t="str">
            <v>İzmit Derince Galaksine </v>
          </cell>
          <cell r="B336">
            <v>262</v>
          </cell>
          <cell r="C336" t="str">
            <v>233 58 70 </v>
          </cell>
        </row>
        <row r="337">
          <cell r="A337" t="str">
            <v>İzmit Derince Kipa Cinens</v>
          </cell>
          <cell r="B337">
            <v>262</v>
          </cell>
          <cell r="C337" t="str">
            <v>239 00 99</v>
          </cell>
        </row>
        <row r="338">
          <cell r="A338" t="str">
            <v>İzmit Dolphin</v>
          </cell>
          <cell r="B338">
            <v>262</v>
          </cell>
          <cell r="C338" t="str">
            <v>323 50 24</v>
          </cell>
        </row>
        <row r="339">
          <cell r="A339" t="str">
            <v>İzmit Gölcük Garnizon Sineması</v>
          </cell>
          <cell r="B339">
            <v>262</v>
          </cell>
          <cell r="C339" t="str">
            <v>414 66 36</v>
          </cell>
        </row>
        <row r="340">
          <cell r="A340" t="str">
            <v>İzmit N-City Eurimages</v>
          </cell>
          <cell r="B340">
            <v>262</v>
          </cell>
          <cell r="C340" t="str">
            <v>325 20 00</v>
          </cell>
        </row>
        <row r="341">
          <cell r="A341" t="str">
            <v>İzmit Özdilek Cinetime Sinemaları</v>
          </cell>
          <cell r="B341">
            <v>262</v>
          </cell>
          <cell r="C341" t="str">
            <v>371 19 26</v>
          </cell>
        </row>
        <row r="342">
          <cell r="A342" t="str">
            <v>Kocaeli Cine Körfez Sinemaları</v>
          </cell>
          <cell r="B342">
            <v>262</v>
          </cell>
          <cell r="C342" t="str">
            <v>505 00 00</v>
          </cell>
        </row>
        <row r="343">
          <cell r="A343" t="str">
            <v>Kocaeli Cinemaximum (Gebze Center)</v>
          </cell>
          <cell r="B343">
            <v>262</v>
          </cell>
          <cell r="C343" t="str">
            <v>641 66 56</v>
          </cell>
        </row>
        <row r="344">
          <cell r="A344" t="str">
            <v>Kocaeli Gölcük Dünya</v>
          </cell>
          <cell r="B344">
            <v>262</v>
          </cell>
          <cell r="C344" t="str">
            <v>412 46 19</v>
          </cell>
        </row>
        <row r="345">
          <cell r="A345" t="str">
            <v>Kocaeli Karamürsel Belediye Sineması</v>
          </cell>
          <cell r="B345">
            <v>262</v>
          </cell>
          <cell r="C345" t="str">
            <v>452 49 14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K.Maraş Arsan Arnelia</v>
          </cell>
          <cell r="B347">
            <v>344</v>
          </cell>
          <cell r="C347" t="str">
            <v>215 88 22</v>
          </cell>
        </row>
        <row r="348">
          <cell r="A348" t="str">
            <v>K.Maraş Arsan Center</v>
          </cell>
          <cell r="B348">
            <v>344</v>
          </cell>
          <cell r="C348" t="str">
            <v>235 33 10</v>
          </cell>
        </row>
        <row r="349">
          <cell r="A349" t="str">
            <v>K.Maraş Cinemaximum (Piazza)</v>
          </cell>
          <cell r="B349">
            <v>344</v>
          </cell>
          <cell r="C349" t="str">
            <v>235 05 22</v>
          </cell>
        </row>
        <row r="350">
          <cell r="A350" t="str">
            <v>K.Maraş Elbistan K.M.</v>
          </cell>
          <cell r="B350">
            <v>344</v>
          </cell>
          <cell r="C350" t="str">
            <v>415 49 49</v>
          </cell>
        </row>
        <row r="351">
          <cell r="A351" t="str">
            <v>K.Maraş Metro Sineması</v>
          </cell>
          <cell r="B351">
            <v>344</v>
          </cell>
          <cell r="C351" t="str">
            <v>221 77 70</v>
          </cell>
        </row>
        <row r="352">
          <cell r="A352" t="str">
            <v>Karabük Onel AVM Sinemaları</v>
          </cell>
          <cell r="B352">
            <v>370</v>
          </cell>
          <cell r="C352" t="str">
            <v>242 59 16</v>
          </cell>
        </row>
        <row r="353">
          <cell r="A353" t="str">
            <v>Karabük Safranbolu Atamerkez Cine Boss</v>
          </cell>
          <cell r="B353">
            <v>370</v>
          </cell>
          <cell r="C353" t="str">
            <v>712 22 04</v>
          </cell>
        </row>
        <row r="354">
          <cell r="A354" t="str">
            <v>Karaman Migros Sineması</v>
          </cell>
          <cell r="B354">
            <v>338</v>
          </cell>
          <cell r="C354" t="str">
            <v>214 84 44</v>
          </cell>
        </row>
        <row r="355">
          <cell r="A355" t="str">
            <v>Kars Şehir</v>
          </cell>
          <cell r="B355">
            <v>474</v>
          </cell>
          <cell r="C355" t="str">
            <v>212 48 36</v>
          </cell>
        </row>
        <row r="356">
          <cell r="A356" t="str">
            <v>Kastamonu  Barutçuoğlu</v>
          </cell>
          <cell r="B356">
            <v>366</v>
          </cell>
          <cell r="C356" t="str">
            <v>212 57 77 </v>
          </cell>
        </row>
        <row r="357">
          <cell r="A357" t="str">
            <v>Kastamonu Cine Zirve</v>
          </cell>
          <cell r="B357">
            <v>366</v>
          </cell>
          <cell r="C357" t="str">
            <v>212 97 57</v>
          </cell>
        </row>
        <row r="358">
          <cell r="A358" t="str">
            <v>Kayseri Cinemaximum (Kayseri Forum)</v>
          </cell>
          <cell r="B358">
            <v>352</v>
          </cell>
          <cell r="C358" t="str">
            <v>222 37 07</v>
          </cell>
        </row>
        <row r="359">
          <cell r="A359" t="str">
            <v>Kayseri Cinemaximum (Kayseri Park)</v>
          </cell>
          <cell r="B359">
            <v>352</v>
          </cell>
          <cell r="C359" t="str">
            <v>223 20 10</v>
          </cell>
        </row>
        <row r="360">
          <cell r="A360" t="str">
            <v>Kayseri Develi Belediyesi Mustafa Aksu K.M.</v>
          </cell>
          <cell r="B360">
            <v>352</v>
          </cell>
          <cell r="C360" t="str">
            <v>621 60 61</v>
          </cell>
        </row>
        <row r="361">
          <cell r="A361" t="str">
            <v>Kayseri Kasserıa</v>
          </cell>
          <cell r="B361">
            <v>352</v>
          </cell>
          <cell r="C361" t="str">
            <v>223 11 53</v>
          </cell>
        </row>
        <row r="362">
          <cell r="A362" t="str">
            <v>Kayseri Onur Cinelux (İpeksaray)</v>
          </cell>
          <cell r="B362">
            <v>352</v>
          </cell>
          <cell r="C362" t="str">
            <v>224 20 20</v>
          </cell>
        </row>
        <row r="363">
          <cell r="A363" t="str">
            <v>Kıbrıs Girne Galleria</v>
          </cell>
          <cell r="B363">
            <v>392</v>
          </cell>
          <cell r="C363" t="str">
            <v>227 70 30</v>
          </cell>
        </row>
        <row r="364">
          <cell r="A364" t="str">
            <v>Kıbrıs Lefkoşa Galleria Cinema Club</v>
          </cell>
          <cell r="B364">
            <v>392</v>
          </cell>
          <cell r="C364" t="str">
            <v>227 70 30</v>
          </cell>
        </row>
        <row r="365">
          <cell r="A365" t="str">
            <v>Kıbrıs Lefkoşa Mısırlızade</v>
          </cell>
          <cell r="B365">
            <v>392</v>
          </cell>
          <cell r="C365" t="str">
            <v>365 12 70</v>
          </cell>
        </row>
        <row r="366">
          <cell r="A366" t="str">
            <v>Kıbrıs Lemar Cineplex Girne</v>
          </cell>
          <cell r="B366">
            <v>392</v>
          </cell>
          <cell r="C366" t="str">
            <v>822 33 99</v>
          </cell>
        </row>
        <row r="367">
          <cell r="A367" t="str">
            <v>Kıbrıs Lemar Cineplex Güzelyurt</v>
          </cell>
          <cell r="B367">
            <v>392</v>
          </cell>
          <cell r="C367" t="str">
            <v>714 69 40</v>
          </cell>
        </row>
        <row r="368">
          <cell r="A368" t="str">
            <v>Kıbrıs Lemar Cineplex Lefkoşa</v>
          </cell>
          <cell r="B368">
            <v>392</v>
          </cell>
          <cell r="C368" t="str">
            <v>223 53 95</v>
          </cell>
        </row>
        <row r="369">
          <cell r="A369" t="str">
            <v>Kıbrıs Lemar Cineplex Magosa</v>
          </cell>
          <cell r="B369">
            <v>392</v>
          </cell>
          <cell r="C369" t="str">
            <v>223 53 95</v>
          </cell>
        </row>
        <row r="370">
          <cell r="A370" t="str">
            <v>Kıbrıs Magosa Galeria Cinema Clup</v>
          </cell>
          <cell r="B370">
            <v>392</v>
          </cell>
          <cell r="C370" t="str">
            <v>365 12 70</v>
          </cell>
        </row>
        <row r="371">
          <cell r="A371" t="str">
            <v>Kırıkkale Kültür Merkezi</v>
          </cell>
          <cell r="B371">
            <v>318</v>
          </cell>
          <cell r="C371" t="str">
            <v>224 26 84</v>
          </cell>
        </row>
        <row r="372">
          <cell r="A372" t="str">
            <v>Kırıkkale Makro</v>
          </cell>
          <cell r="B372">
            <v>318</v>
          </cell>
          <cell r="C372" t="str">
            <v>218 88 55</v>
          </cell>
        </row>
        <row r="373">
          <cell r="A373" t="str">
            <v>Kırklareli By Prestige Cinema</v>
          </cell>
          <cell r="B373">
            <v>288</v>
          </cell>
          <cell r="C373" t="str">
            <v>214 82 88</v>
          </cell>
        </row>
        <row r="374">
          <cell r="A374" t="str">
            <v>Kırklareli Lüleburgaz Plaza</v>
          </cell>
          <cell r="B374">
            <v>288</v>
          </cell>
          <cell r="C374" t="str">
            <v> 412 39 09 </v>
          </cell>
        </row>
        <row r="375">
          <cell r="A375" t="str">
            <v>Kırşehir Klas</v>
          </cell>
          <cell r="B375">
            <v>386</v>
          </cell>
          <cell r="C375" t="str">
            <v>213 13 44</v>
          </cell>
        </row>
        <row r="376">
          <cell r="A376" t="str">
            <v>Konya Akşehir Kültür Merkezi </v>
          </cell>
          <cell r="B376">
            <v>332</v>
          </cell>
          <cell r="C376" t="str">
            <v>813 52 57</v>
          </cell>
        </row>
        <row r="377">
          <cell r="A377" t="str">
            <v>Konya Beyşehir Göl Sineması</v>
          </cell>
          <cell r="B377">
            <v>332</v>
          </cell>
          <cell r="C377" t="str">
            <v>512 55 65</v>
          </cell>
        </row>
        <row r="378">
          <cell r="A378" t="str">
            <v>Konya Cinemaximum (Kent Plaza)</v>
          </cell>
          <cell r="B378">
            <v>332</v>
          </cell>
          <cell r="C378" t="str">
            <v>501 02 12</v>
          </cell>
        </row>
        <row r="379">
          <cell r="A379" t="str">
            <v>Konya Cinemaximum (Oval Çarşı  Bosna)</v>
          </cell>
          <cell r="B379">
            <v>332</v>
          </cell>
          <cell r="C379" t="str">
            <v>240 00 42</v>
          </cell>
        </row>
        <row r="380">
          <cell r="A380" t="str">
            <v>Konya Ereğli Park Site Avşar</v>
          </cell>
          <cell r="B380">
            <v>332</v>
          </cell>
          <cell r="C380" t="str">
            <v>710 02 30</v>
          </cell>
        </row>
        <row r="381">
          <cell r="A381" t="str">
            <v>Konya Kampüs Gençlik Merkezi</v>
          </cell>
          <cell r="B381">
            <v>332</v>
          </cell>
          <cell r="C381" t="str">
            <v>241 34 37</v>
          </cell>
        </row>
        <row r="382">
          <cell r="A382" t="str">
            <v>Konya Kipa Cinens</v>
          </cell>
          <cell r="B382">
            <v>332</v>
          </cell>
          <cell r="C382" t="str">
            <v>247 22 25</v>
          </cell>
        </row>
        <row r="383">
          <cell r="A383" t="str">
            <v>Konya Kule Center Avşar</v>
          </cell>
          <cell r="B383">
            <v>332</v>
          </cell>
          <cell r="C383" t="str">
            <v>233 28 72</v>
          </cell>
        </row>
        <row r="384">
          <cell r="A384" t="str">
            <v>Konya Real Avşar</v>
          </cell>
          <cell r="B384">
            <v>332</v>
          </cell>
          <cell r="C384" t="str">
            <v>265 62 65</v>
          </cell>
        </row>
        <row r="385">
          <cell r="A385" t="str">
            <v>Kütahya Cinens</v>
          </cell>
          <cell r="B385">
            <v>274</v>
          </cell>
          <cell r="C385" t="str">
            <v>224 75 57</v>
          </cell>
        </row>
        <row r="386">
          <cell r="A386" t="str">
            <v>Kütahya Gediz Sinema</v>
          </cell>
          <cell r="B386">
            <v>274</v>
          </cell>
          <cell r="C386" t="str">
            <v>412 66 55</v>
          </cell>
        </row>
        <row r="387">
          <cell r="A387" t="str">
            <v>Kütahya Sera Cinetech </v>
          </cell>
          <cell r="B387">
            <v>274</v>
          </cell>
          <cell r="C387" t="str">
            <v>225 30 30</v>
          </cell>
        </row>
        <row r="388">
          <cell r="A388" t="str">
            <v>Kütahya Tavşanlı Cinens </v>
          </cell>
          <cell r="B388">
            <v>274</v>
          </cell>
          <cell r="C388" t="str">
            <v>224 75 57</v>
          </cell>
        </row>
        <row r="389">
          <cell r="A389" t="str">
            <v>Malatya Park Avşar</v>
          </cell>
          <cell r="B389">
            <v>422</v>
          </cell>
          <cell r="C389" t="str">
            <v>212 83 85</v>
          </cell>
        </row>
        <row r="390">
          <cell r="A390" t="str">
            <v>Malatya Yeşil</v>
          </cell>
          <cell r="B390">
            <v>422</v>
          </cell>
          <cell r="C390" t="str">
            <v>321 12 22</v>
          </cell>
        </row>
        <row r="391">
          <cell r="A391" t="str">
            <v>Manisa Akhisar Belediye</v>
          </cell>
          <cell r="B391">
            <v>236</v>
          </cell>
          <cell r="C391" t="str">
            <v>413 59 91</v>
          </cell>
        </row>
        <row r="392">
          <cell r="A392" t="str">
            <v>Manisa Alaşehir Hollywood</v>
          </cell>
          <cell r="B392">
            <v>236</v>
          </cell>
          <cell r="C392" t="str">
            <v>274 76 66</v>
          </cell>
        </row>
        <row r="393">
          <cell r="A393" t="str">
            <v>Manisa Çınar Center</v>
          </cell>
          <cell r="B393">
            <v>236</v>
          </cell>
          <cell r="C393" t="str">
            <v>232 05 62</v>
          </cell>
        </row>
        <row r="394">
          <cell r="A394" t="str">
            <v>Manisa Demirci Hollywood</v>
          </cell>
          <cell r="B394">
            <v>236</v>
          </cell>
          <cell r="C394" t="str">
            <v>654 04 54</v>
          </cell>
        </row>
        <row r="395">
          <cell r="A395" t="str">
            <v>Manisa Magnesia Cinens</v>
          </cell>
          <cell r="B395">
            <v>236</v>
          </cell>
          <cell r="C395" t="str">
            <v>302 22 12</v>
          </cell>
        </row>
        <row r="396">
          <cell r="A396" t="str">
            <v>Manisa Salihli Çarşı Hollywood</v>
          </cell>
          <cell r="B396">
            <v>236</v>
          </cell>
          <cell r="C396" t="str">
            <v>712 20 00</v>
          </cell>
        </row>
        <row r="397">
          <cell r="A397" t="str">
            <v>Manisa Salihli Kipa Hollywood</v>
          </cell>
          <cell r="B397">
            <v>236</v>
          </cell>
          <cell r="C397" t="str">
            <v>715 12 55</v>
          </cell>
        </row>
        <row r="398">
          <cell r="A398" t="str">
            <v>Manisa Soma Seaş Sotes</v>
          </cell>
          <cell r="B398">
            <v>236</v>
          </cell>
          <cell r="C398" t="str">
            <v>613 19 83</v>
          </cell>
        </row>
        <row r="399">
          <cell r="A399" t="str">
            <v>Manisa Soma SinErol Sinemaları</v>
          </cell>
          <cell r="B399">
            <v>236</v>
          </cell>
          <cell r="C399" t="str">
            <v>614 22 23</v>
          </cell>
        </row>
        <row r="400">
          <cell r="A400" t="str">
            <v>Manisa Turgutlu Belediye</v>
          </cell>
          <cell r="B400">
            <v>236</v>
          </cell>
          <cell r="C400" t="str">
            <v>277 78 88</v>
          </cell>
        </row>
        <row r="401">
          <cell r="A401" t="str">
            <v>Manisa Turgutlu Pollywood Sineması</v>
          </cell>
          <cell r="B401">
            <v>236</v>
          </cell>
          <cell r="C401" t="str">
            <v>314 50 51</v>
          </cell>
        </row>
        <row r="402">
          <cell r="A402" t="str">
            <v>Mardin Kızıltepe Cine Onur</v>
          </cell>
          <cell r="B402">
            <v>482</v>
          </cell>
          <cell r="C402" t="str">
            <v>312 77 56</v>
          </cell>
        </row>
        <row r="403">
          <cell r="A403" t="str">
            <v>Mardin Movapark Cinemall</v>
          </cell>
          <cell r="B403">
            <v>412</v>
          </cell>
          <cell r="C403" t="str">
            <v>252 52 36</v>
          </cell>
        </row>
        <row r="404">
          <cell r="A404" t="str">
            <v>Mardin Sinemardin Sinemaları</v>
          </cell>
          <cell r="B404">
            <v>482</v>
          </cell>
          <cell r="C404" t="str">
            <v>212 21 26</v>
          </cell>
        </row>
        <row r="405">
          <cell r="A405" t="str">
            <v>Mersin Bozyazı Anemurion Hotel Sinema</v>
          </cell>
          <cell r="B405">
            <v>324</v>
          </cell>
          <cell r="C405">
            <v>8517010</v>
          </cell>
        </row>
        <row r="406">
          <cell r="A406" t="str">
            <v>Mersin Cep</v>
          </cell>
          <cell r="B406">
            <v>324</v>
          </cell>
          <cell r="C406" t="str">
            <v>327 35 35</v>
          </cell>
        </row>
        <row r="407">
          <cell r="A407" t="str">
            <v>Mersin Cınemaximum (Forum)</v>
          </cell>
          <cell r="B407">
            <v>324</v>
          </cell>
          <cell r="C407" t="str">
            <v>331 51 51</v>
          </cell>
        </row>
        <row r="408">
          <cell r="A408" t="str">
            <v>Mersin Cinemess</v>
          </cell>
          <cell r="B408">
            <v>324</v>
          </cell>
          <cell r="C408" t="str">
            <v>331 00 77</v>
          </cell>
        </row>
        <row r="409">
          <cell r="A409" t="str">
            <v>Mersin Kipa Cinens</v>
          </cell>
          <cell r="B409">
            <v>324</v>
          </cell>
          <cell r="C409" t="str">
            <v>341 34 99</v>
          </cell>
        </row>
        <row r="410">
          <cell r="A410" t="str">
            <v>Mersin Marinavısta Sinemaları</v>
          </cell>
          <cell r="B410">
            <v>324</v>
          </cell>
          <cell r="C410" t="str">
            <v>233 78 08</v>
          </cell>
        </row>
        <row r="411">
          <cell r="A411" t="str">
            <v>Mersin Silifke Belediye</v>
          </cell>
          <cell r="B411">
            <v>324</v>
          </cell>
          <cell r="C411" t="str">
            <v>714 32 22 - 712 30 61</v>
          </cell>
        </row>
        <row r="412">
          <cell r="A412" t="str">
            <v>Mersin Tarsus Cinema Pınk</v>
          </cell>
          <cell r="B412">
            <v>324</v>
          </cell>
          <cell r="C412" t="str">
            <v>624 01 44</v>
          </cell>
        </row>
        <row r="413">
          <cell r="A413" t="str">
            <v>Mersin Tarsus Cinemaximum (Tarsu AVM)</v>
          </cell>
          <cell r="B413">
            <v>324</v>
          </cell>
          <cell r="C413" t="str">
            <v>667 00 07</v>
          </cell>
        </row>
        <row r="414">
          <cell r="A414" t="str">
            <v>Muğla Bodrum Cinemarine</v>
          </cell>
          <cell r="B414">
            <v>252</v>
          </cell>
          <cell r="C414" t="str">
            <v>317 00 01</v>
          </cell>
        </row>
        <row r="415">
          <cell r="A415" t="str">
            <v>Muğla Bodrum Cinemaximum (Midtown Bodrum)</v>
          </cell>
          <cell r="B415">
            <v>252</v>
          </cell>
          <cell r="C415" t="str">
            <v>306 00 00</v>
          </cell>
        </row>
        <row r="416">
          <cell r="A416" t="str">
            <v>Muğla Cineplus Sinemaları</v>
          </cell>
          <cell r="B416">
            <v>252</v>
          </cell>
          <cell r="C416" t="str">
            <v>213 00 34</v>
          </cell>
        </row>
        <row r="417">
          <cell r="A417" t="str">
            <v>Muğla Datça Cineplus</v>
          </cell>
          <cell r="B417">
            <v>252</v>
          </cell>
          <cell r="C417" t="str">
            <v>712 38 43</v>
          </cell>
        </row>
        <row r="418">
          <cell r="A418" t="str">
            <v>Muğla Fethiye Cinedoruk</v>
          </cell>
          <cell r="B418">
            <v>252</v>
          </cell>
          <cell r="C418" t="str">
            <v>612 30 00</v>
          </cell>
        </row>
        <row r="419">
          <cell r="A419" t="str">
            <v>Muğla Fethiye Hayal</v>
          </cell>
          <cell r="B419">
            <v>252</v>
          </cell>
          <cell r="C419" t="str">
            <v>612 13 14</v>
          </cell>
        </row>
        <row r="420">
          <cell r="A420" t="str">
            <v>Muğla Fethiye Hilliside Otel </v>
          </cell>
          <cell r="B420">
            <v>252</v>
          </cell>
          <cell r="C420" t="str">
            <v>614 83 60</v>
          </cell>
        </row>
        <row r="421">
          <cell r="A421" t="str">
            <v>Muğla Marmaris Aksaz</v>
          </cell>
          <cell r="B421">
            <v>252</v>
          </cell>
          <cell r="C421" t="str">
            <v>421 01 61</v>
          </cell>
        </row>
        <row r="422">
          <cell r="A422" t="str">
            <v>Muğla Marmaris Cine Point</v>
          </cell>
          <cell r="B422">
            <v>252</v>
          </cell>
          <cell r="C422" t="str">
            <v>413 75 84</v>
          </cell>
        </row>
        <row r="423">
          <cell r="A423" t="str">
            <v>Muğla Milas Prenses</v>
          </cell>
          <cell r="B423">
            <v>252</v>
          </cell>
          <cell r="C423" t="str">
            <v>513 11 26</v>
          </cell>
        </row>
        <row r="424">
          <cell r="A424" t="str">
            <v>Muğla Ortaca Sinema Ceylin</v>
          </cell>
          <cell r="B424">
            <v>252</v>
          </cell>
          <cell r="C424" t="str">
            <v>282 50 56</v>
          </cell>
        </row>
        <row r="425">
          <cell r="A425" t="str">
            <v>Muğla Sine Park Sinemaları (Park AVM)</v>
          </cell>
          <cell r="B425">
            <v>252</v>
          </cell>
          <cell r="C425" t="str">
            <v>212 40 00</v>
          </cell>
        </row>
        <row r="426">
          <cell r="A426" t="str">
            <v>Muğla Zeybek</v>
          </cell>
          <cell r="B426">
            <v>252</v>
          </cell>
          <cell r="C426" t="str">
            <v>214 09 26</v>
          </cell>
        </row>
        <row r="427">
          <cell r="A427" t="str">
            <v>Muş Sineport </v>
          </cell>
          <cell r="B427">
            <v>436</v>
          </cell>
          <cell r="C427" t="str">
            <v>212 00 04</v>
          </cell>
        </row>
        <row r="428">
          <cell r="A428" t="str">
            <v>Nevşehir Damla Sinemaları</v>
          </cell>
          <cell r="B428">
            <v>384</v>
          </cell>
          <cell r="C428" t="str">
            <v>213 17 25</v>
          </cell>
        </row>
        <row r="429">
          <cell r="A429" t="str">
            <v>Nevşehir Forum Cinema Pınk</v>
          </cell>
          <cell r="B429">
            <v>384</v>
          </cell>
          <cell r="C429" t="str">
            <v>212 30 05</v>
          </cell>
        </row>
        <row r="430">
          <cell r="A430" t="str">
            <v>Nevşehir Ürgüp Belediye</v>
          </cell>
          <cell r="B430">
            <v>384</v>
          </cell>
          <cell r="C430" t="str">
            <v>341 49 39 </v>
          </cell>
        </row>
        <row r="431">
          <cell r="A431" t="str">
            <v>Niğde Belediye K.M.</v>
          </cell>
          <cell r="B431">
            <v>388</v>
          </cell>
          <cell r="C431" t="str">
            <v>232 07 09</v>
          </cell>
        </row>
        <row r="432">
          <cell r="A432" t="str">
            <v>Niğde Sineması</v>
          </cell>
          <cell r="B432">
            <v>388</v>
          </cell>
          <cell r="C432" t="str">
            <v>213 56 57</v>
          </cell>
        </row>
        <row r="433">
          <cell r="A433" t="str">
            <v>Ordu Cinemaximum (Migros)</v>
          </cell>
          <cell r="B433">
            <v>452</v>
          </cell>
          <cell r="C433" t="str">
            <v>233 86 40</v>
          </cell>
        </row>
        <row r="434">
          <cell r="A434" t="str">
            <v>Ordu Cinevizyon</v>
          </cell>
          <cell r="B434">
            <v>452</v>
          </cell>
          <cell r="C434" t="str">
            <v>225 49 44</v>
          </cell>
        </row>
        <row r="435">
          <cell r="A435" t="str">
            <v>Ordu Fatsa Cinevizyon</v>
          </cell>
          <cell r="B435">
            <v>452</v>
          </cell>
          <cell r="C435" t="str">
            <v>423 48 59</v>
          </cell>
        </row>
        <row r="436">
          <cell r="A436" t="str">
            <v>Ordu Fatsa Premier Sinemaları</v>
          </cell>
          <cell r="B436">
            <v>454</v>
          </cell>
          <cell r="C436" t="str">
            <v>212 26 66</v>
          </cell>
        </row>
        <row r="437">
          <cell r="A437" t="str">
            <v>Ordu Ünye Belediyesi</v>
          </cell>
          <cell r="B437">
            <v>452</v>
          </cell>
          <cell r="C437" t="str">
            <v>323 91 91</v>
          </cell>
        </row>
        <row r="438">
          <cell r="A438" t="str">
            <v>Osmaniye Cinemaximum (Park 328)</v>
          </cell>
          <cell r="B438">
            <v>328</v>
          </cell>
          <cell r="C438" t="str">
            <v>790 12 12</v>
          </cell>
        </row>
        <row r="439">
          <cell r="A439" t="str">
            <v>Osmaniye Kadirli Sinemaları</v>
          </cell>
          <cell r="B439">
            <v>328</v>
          </cell>
          <cell r="C439" t="str">
            <v>717 66 11</v>
          </cell>
        </row>
        <row r="440">
          <cell r="A440" t="str">
            <v>Rize Cine Mars</v>
          </cell>
          <cell r="B440">
            <v>464</v>
          </cell>
          <cell r="C440" t="str">
            <v>214 92 70</v>
          </cell>
        </row>
        <row r="441">
          <cell r="A441" t="str">
            <v>Rize Pazar Sine Klass</v>
          </cell>
          <cell r="B441">
            <v>464</v>
          </cell>
          <cell r="C441" t="str">
            <v>612 28 68</v>
          </cell>
        </row>
        <row r="442">
          <cell r="A442" t="str">
            <v>Rize Pembe Köşk</v>
          </cell>
          <cell r="B442">
            <v>464</v>
          </cell>
          <cell r="C442" t="str">
            <v>214 65 11</v>
          </cell>
        </row>
        <row r="443">
          <cell r="A443" t="str">
            <v>Samsun Bafra Beledıye Cep</v>
          </cell>
          <cell r="B443">
            <v>362</v>
          </cell>
          <cell r="C443" t="str">
            <v>532 32 89</v>
          </cell>
        </row>
        <row r="444">
          <cell r="A444" t="str">
            <v>Samsun Cinemaximum (Piazza) </v>
          </cell>
          <cell r="B444">
            <v>362</v>
          </cell>
          <cell r="C444" t="str">
            <v>290 20 16</v>
          </cell>
        </row>
        <row r="445">
          <cell r="A445" t="str">
            <v>Samsun Cinemaximum (Yeşilyurt) </v>
          </cell>
          <cell r="B445">
            <v>362</v>
          </cell>
          <cell r="C445" t="str">
            <v>439 20 70</v>
          </cell>
        </row>
        <row r="446">
          <cell r="A446" t="str">
            <v>Samsun Çarşamba Beledıye</v>
          </cell>
          <cell r="B446">
            <v>362</v>
          </cell>
          <cell r="C446" t="str">
            <v>834 46 00</v>
          </cell>
        </row>
        <row r="447">
          <cell r="A447" t="str">
            <v>Samsun Fatsa Cem</v>
          </cell>
          <cell r="B447">
            <v>452</v>
          </cell>
          <cell r="C447" t="str">
            <v>423 57 93</v>
          </cell>
        </row>
        <row r="448">
          <cell r="A448" t="str">
            <v>Samsun Konakplex</v>
          </cell>
          <cell r="B448">
            <v>362</v>
          </cell>
          <cell r="C448" t="str">
            <v>431 24 71</v>
          </cell>
        </row>
        <row r="449">
          <cell r="A449" t="str">
            <v>Samsun Moonligt Cinema Clup</v>
          </cell>
          <cell r="B449">
            <v>362</v>
          </cell>
          <cell r="C449" t="str">
            <v>290 14 94</v>
          </cell>
        </row>
        <row r="450">
          <cell r="A450" t="str">
            <v>Samsun Moonligt Cinema Clup Çiftlik</v>
          </cell>
          <cell r="B450">
            <v>362</v>
          </cell>
          <cell r="C450" t="str">
            <v>234 36 63</v>
          </cell>
        </row>
        <row r="451">
          <cell r="A451" t="str">
            <v>Samsun Movizone Oskar</v>
          </cell>
          <cell r="B451">
            <v>362</v>
          </cell>
          <cell r="C451" t="str">
            <v>465 63 33</v>
          </cell>
        </row>
        <row r="452">
          <cell r="A452" t="str">
            <v>Samsun Vezirköprü Vabartum Sinemaları</v>
          </cell>
          <cell r="B452">
            <v>362</v>
          </cell>
          <cell r="C452" t="str">
            <v>646 16 63</v>
          </cell>
        </row>
        <row r="453">
          <cell r="A453" t="str">
            <v>Siirt Grossmall A.V.M Site Sinemaları</v>
          </cell>
          <cell r="B453">
            <v>484</v>
          </cell>
          <cell r="C453" t="str">
            <v>290 11 65</v>
          </cell>
        </row>
        <row r="454">
          <cell r="A454" t="str">
            <v>Siirt Siskav Kültür Sineması</v>
          </cell>
          <cell r="B454">
            <v>484</v>
          </cell>
          <cell r="C454" t="str">
            <v>223 44 36</v>
          </cell>
        </row>
        <row r="455">
          <cell r="A455" t="str">
            <v>Sinop Deniz Sineması</v>
          </cell>
          <cell r="B455">
            <v>368</v>
          </cell>
          <cell r="C455" t="str">
            <v>261 06 43</v>
          </cell>
        </row>
        <row r="456">
          <cell r="A456" t="str">
            <v>Sivas Klas</v>
          </cell>
          <cell r="B456">
            <v>346</v>
          </cell>
          <cell r="C456" t="str">
            <v>224 12 01</v>
          </cell>
        </row>
        <row r="457">
          <cell r="A457" t="str">
            <v>Sivas Klas 2</v>
          </cell>
          <cell r="B457">
            <v>346</v>
          </cell>
          <cell r="C457" t="str">
            <v>224 23 54</v>
          </cell>
        </row>
        <row r="458">
          <cell r="A458" t="str">
            <v>Sivas Polat Center</v>
          </cell>
          <cell r="B458">
            <v>346</v>
          </cell>
          <cell r="C458" t="str">
            <v>224 48 54</v>
          </cell>
        </row>
        <row r="459">
          <cell r="A459" t="str">
            <v>Sivas Suşehri Rüya Sineması</v>
          </cell>
          <cell r="B459">
            <v>346</v>
          </cell>
          <cell r="C459" t="str">
            <v>311 34 70</v>
          </cell>
        </row>
        <row r="460">
          <cell r="A460" t="str">
            <v>Şanlıurfa Belediyesi</v>
          </cell>
          <cell r="B460">
            <v>414</v>
          </cell>
          <cell r="C460" t="str">
            <v>312 41 14</v>
          </cell>
        </row>
        <row r="461">
          <cell r="A461" t="str">
            <v>Şanlıurfa Cinemaximum (Piazza)</v>
          </cell>
          <cell r="B461">
            <v>414</v>
          </cell>
          <cell r="C461" t="str">
            <v>216 00 55</v>
          </cell>
        </row>
        <row r="462">
          <cell r="A462" t="str">
            <v>Şanlıurfa Sarayönü Emek</v>
          </cell>
          <cell r="B462">
            <v>414</v>
          </cell>
          <cell r="C462" t="str">
            <v>217 13 13</v>
          </cell>
        </row>
        <row r="463">
          <cell r="A463" t="str">
            <v>Şanlıurfa Siverek Sevgi Sineması</v>
          </cell>
          <cell r="B463">
            <v>414</v>
          </cell>
          <cell r="C463" t="str">
            <v>552 08 08</v>
          </cell>
        </row>
        <row r="464">
          <cell r="A464" t="str">
            <v>Şanlıurfa Urfa City Emek</v>
          </cell>
          <cell r="B464">
            <v>414</v>
          </cell>
          <cell r="C464" t="str">
            <v>316 12 03</v>
          </cell>
        </row>
        <row r="465">
          <cell r="A465" t="str">
            <v>Şanlıurfa Viranşehir Belediyesi Evrim Alataş Sinema Salonu</v>
          </cell>
          <cell r="B465">
            <v>414</v>
          </cell>
          <cell r="C465" t="str">
            <v>511 25 14</v>
          </cell>
        </row>
        <row r="466">
          <cell r="A466" t="str">
            <v>Şırnak Onur Sinema</v>
          </cell>
          <cell r="B466">
            <v>486</v>
          </cell>
          <cell r="C466" t="str">
            <v>216 73 37</v>
          </cell>
        </row>
        <row r="467">
          <cell r="A467" t="str">
            <v>Tekirdağ Cinemaximum (Tekira) </v>
          </cell>
          <cell r="B467">
            <v>282</v>
          </cell>
          <cell r="C467" t="str">
            <v>264 22 20</v>
          </cell>
        </row>
        <row r="468">
          <cell r="A468" t="str">
            <v>Tekirdağ Çerkezköy Cinemy (Erna Center)</v>
          </cell>
          <cell r="B468">
            <v>282</v>
          </cell>
          <cell r="C468" t="str">
            <v>726 23 06</v>
          </cell>
        </row>
        <row r="469">
          <cell r="A469" t="str">
            <v>Tekirdağ Çerkezköy Cinemy (My Plaza)</v>
          </cell>
          <cell r="B469">
            <v>282</v>
          </cell>
          <cell r="C469" t="str">
            <v>726 23 06</v>
          </cell>
        </row>
        <row r="470">
          <cell r="A470" t="str">
            <v>Tekirdağ Çerkezköy Lemar </v>
          </cell>
          <cell r="B470">
            <v>282</v>
          </cell>
          <cell r="C470" t="str">
            <v>725 38 57</v>
          </cell>
        </row>
        <row r="471">
          <cell r="A471" t="str">
            <v>Tekirdağ Çorlu Orion Cinemarine</v>
          </cell>
          <cell r="B471">
            <v>282</v>
          </cell>
          <cell r="C471" t="str">
            <v>673 60 60</v>
          </cell>
        </row>
        <row r="472">
          <cell r="A472" t="str">
            <v>Tekirdağ Malkara Kültür Merkezi</v>
          </cell>
          <cell r="B472">
            <v>282</v>
          </cell>
          <cell r="C472" t="str">
            <v>427 01 73</v>
          </cell>
        </row>
        <row r="473">
          <cell r="A473" t="str">
            <v>Tekirdağ Yks Site Sinemaları</v>
          </cell>
          <cell r="B473">
            <v>282</v>
          </cell>
          <cell r="C473" t="str">
            <v>293 3176</v>
          </cell>
        </row>
        <row r="474">
          <cell r="A474" t="str">
            <v>Tokat Asberk</v>
          </cell>
          <cell r="B474">
            <v>356</v>
          </cell>
          <cell r="C474" t="str">
            <v>214 11 96</v>
          </cell>
        </row>
        <row r="475">
          <cell r="A475" t="str">
            <v>Tokat Erbaa Aile Sineması</v>
          </cell>
          <cell r="B475">
            <v>356</v>
          </cell>
          <cell r="C475" t="str">
            <v>715 54 38</v>
          </cell>
        </row>
        <row r="476">
          <cell r="A476" t="str">
            <v>Tokat Karizma</v>
          </cell>
          <cell r="B476">
            <v>356</v>
          </cell>
          <cell r="C476" t="str">
            <v>213 32 09</v>
          </cell>
        </row>
        <row r="477">
          <cell r="A477" t="str">
            <v>Tokat Niksar Mehtap Sineması</v>
          </cell>
          <cell r="B477">
            <v>356</v>
          </cell>
          <cell r="C477" t="str">
            <v>527 24 72</v>
          </cell>
        </row>
        <row r="478">
          <cell r="A478" t="str">
            <v>Tokat Turhal Gözde Sineması</v>
          </cell>
          <cell r="B478">
            <v>356</v>
          </cell>
          <cell r="C478" t="str">
            <v>276 78 78</v>
          </cell>
        </row>
        <row r="479">
          <cell r="A479" t="str">
            <v>Tokat Yurtkur Karizma</v>
          </cell>
          <cell r="B479">
            <v>356</v>
          </cell>
          <cell r="C479" t="str">
            <v>213 32 09</v>
          </cell>
        </row>
        <row r="480">
          <cell r="A480" t="str">
            <v>Trabzon Akçabat Kültürpark</v>
          </cell>
          <cell r="B480">
            <v>462</v>
          </cell>
          <cell r="C480" t="str">
            <v>227 10 10 </v>
          </cell>
        </row>
        <row r="481">
          <cell r="A481" t="str">
            <v>Trabzon Atapark Avşar</v>
          </cell>
          <cell r="B481">
            <v>462</v>
          </cell>
          <cell r="C481" t="str">
            <v>223 18 81</v>
          </cell>
        </row>
        <row r="482">
          <cell r="A482" t="str">
            <v>Trabzon Cinemaximum (Forum)</v>
          </cell>
          <cell r="B482">
            <v>462</v>
          </cell>
          <cell r="C482" t="str">
            <v>330 10 01</v>
          </cell>
        </row>
        <row r="483">
          <cell r="A483" t="str">
            <v>Trabzon RA</v>
          </cell>
          <cell r="B483">
            <v>462</v>
          </cell>
          <cell r="C483" t="str">
            <v>321 00 06</v>
          </cell>
        </row>
        <row r="484">
          <cell r="A484" t="str">
            <v>Trabzon Royal</v>
          </cell>
          <cell r="B484">
            <v>462</v>
          </cell>
          <cell r="C484" t="str">
            <v>323 33 77 </v>
          </cell>
        </row>
        <row r="485">
          <cell r="A485" t="str">
            <v>Tunceli Sinema 62</v>
          </cell>
          <cell r="B485">
            <v>428</v>
          </cell>
          <cell r="C485" t="str">
            <v>212 60 20</v>
          </cell>
        </row>
        <row r="486">
          <cell r="A486" t="str">
            <v>Uşak Cinens</v>
          </cell>
          <cell r="B486">
            <v>276</v>
          </cell>
          <cell r="C486" t="str">
            <v>227 72 22</v>
          </cell>
        </row>
        <row r="487">
          <cell r="A487" t="str">
            <v>Uşak Cinens Fevtiva</v>
          </cell>
          <cell r="B487">
            <v>276</v>
          </cell>
          <cell r="C487" t="str">
            <v>213 13 66</v>
          </cell>
        </row>
        <row r="488">
          <cell r="A488" t="str">
            <v>Uşak Eşme Belediye Sineması</v>
          </cell>
          <cell r="B488">
            <v>276</v>
          </cell>
          <cell r="C488" t="str">
            <v>414 12 00</v>
          </cell>
        </row>
        <row r="489">
          <cell r="A489" t="str">
            <v>Uşak Park</v>
          </cell>
          <cell r="B489">
            <v>276</v>
          </cell>
          <cell r="C489" t="str">
            <v>223 67 25</v>
          </cell>
        </row>
        <row r="490">
          <cell r="A490" t="str">
            <v>Van CineVan Artos Sinemaları</v>
          </cell>
          <cell r="B490">
            <v>432</v>
          </cell>
          <cell r="C490" t="str">
            <v>210 10 70</v>
          </cell>
        </row>
        <row r="491">
          <cell r="A491" t="str">
            <v>Van CineVan Turkuaz Sinemaları</v>
          </cell>
          <cell r="B491">
            <v>432</v>
          </cell>
          <cell r="C491" t="str">
            <v>210 22 66 </v>
          </cell>
        </row>
        <row r="492">
          <cell r="A492" t="str">
            <v>Kocaeli Karamürsel Eğitim Merkez Komutanlığı</v>
          </cell>
          <cell r="B492">
            <v>226</v>
          </cell>
          <cell r="C492" t="str">
            <v>462 83 10</v>
          </cell>
        </row>
        <row r="493">
          <cell r="A493" t="str">
            <v>Yalova Kipa Cinema Pınk</v>
          </cell>
          <cell r="B493">
            <v>226</v>
          </cell>
          <cell r="C493" t="str">
            <v>812 72 72</v>
          </cell>
        </row>
        <row r="494">
          <cell r="A494" t="str">
            <v>Yalova Özdilek Cinetime Sinemaları</v>
          </cell>
          <cell r="B494">
            <v>226</v>
          </cell>
          <cell r="C494" t="str">
            <v>351 54 54</v>
          </cell>
        </row>
        <row r="495">
          <cell r="A495" t="str">
            <v>Yozgat Yimpaş</v>
          </cell>
          <cell r="B495">
            <v>354</v>
          </cell>
          <cell r="C495" t="str">
            <v>217 87 00</v>
          </cell>
        </row>
        <row r="496">
          <cell r="A496" t="str">
            <v>Zonguldak Belediye Sın.</v>
          </cell>
          <cell r="B496">
            <v>372</v>
          </cell>
          <cell r="C496" t="str">
            <v>251 21 66</v>
          </cell>
        </row>
        <row r="497">
          <cell r="A497" t="str">
            <v>Zonguldak Çaycuma Bldy. Sineması</v>
          </cell>
          <cell r="B497">
            <v>372</v>
          </cell>
          <cell r="C497" t="str">
            <v>615 19 23</v>
          </cell>
        </row>
        <row r="498">
          <cell r="A498" t="str">
            <v>Zonguldak Demirpark AVM Prestige </v>
          </cell>
          <cell r="B498">
            <v>372</v>
          </cell>
          <cell r="C498" t="str">
            <v>257 87 72</v>
          </cell>
        </row>
        <row r="499">
          <cell r="A499" t="str">
            <v>Zonguldak Devrek Belediye</v>
          </cell>
          <cell r="B499">
            <v>372</v>
          </cell>
          <cell r="C499" t="str">
            <v>556 06 04</v>
          </cell>
        </row>
        <row r="500">
          <cell r="A500" t="str">
            <v>Zonguldak Karadeniz Ereğli Akm</v>
          </cell>
          <cell r="B500">
            <v>372</v>
          </cell>
          <cell r="C500" t="str">
            <v>316 14 84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57</v>
      </c>
      <c r="B1" s="27"/>
      <c r="C1" s="28"/>
      <c r="D1" s="29" t="s">
        <v>94</v>
      </c>
      <c r="E1" s="29"/>
      <c r="F1" s="29"/>
      <c r="G1" s="29"/>
      <c r="H1" s="29"/>
      <c r="I1" s="29"/>
      <c r="J1" s="30"/>
    </row>
    <row r="2" spans="1:10" s="5" customFormat="1" ht="28.5" customHeight="1">
      <c r="A2" s="7"/>
      <c r="B2" s="1" t="s">
        <v>13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8">
        <v>1</v>
      </c>
      <c r="B3" s="10" t="s">
        <v>17</v>
      </c>
      <c r="C3" s="3" t="str">
        <f>IF(ISBLANK(B3)," ","0"&amp;" "&amp;S3&amp;" "&amp;T3)</f>
        <v>0 312 236 70 77</v>
      </c>
      <c r="D3" s="20" t="s">
        <v>58</v>
      </c>
      <c r="E3" s="21"/>
      <c r="F3" s="21"/>
      <c r="G3" s="21"/>
      <c r="H3" s="21"/>
      <c r="I3" s="21"/>
      <c r="J3" s="22"/>
      <c r="S3" s="5">
        <f>VLOOKUP(B3,'[6]SİNEMA LİSTESİ'!$A:$C,2,FALSE)</f>
        <v>312</v>
      </c>
      <c r="T3" s="5" t="str">
        <f>VLOOKUP(B3,'[6]SİNEMA LİSTESİ'!$A:$C,3,FALSE)</f>
        <v>236 70 77</v>
      </c>
    </row>
    <row r="4" spans="1:20" s="5" customFormat="1" ht="18.75" customHeight="1">
      <c r="A4" s="8">
        <v>2</v>
      </c>
      <c r="B4" s="10" t="s">
        <v>14</v>
      </c>
      <c r="C4" s="3" t="str">
        <f>IF(ISBLANK(B4)," ","0"&amp;" "&amp;S4&amp;" "&amp;T4)</f>
        <v>0 312 491 64 65</v>
      </c>
      <c r="D4" s="20" t="s">
        <v>59</v>
      </c>
      <c r="E4" s="21"/>
      <c r="F4" s="21"/>
      <c r="G4" s="21"/>
      <c r="H4" s="21"/>
      <c r="I4" s="21"/>
      <c r="J4" s="22"/>
      <c r="S4" s="5">
        <f>VLOOKUP(B4,'[6]SİNEMA LİSTESİ'!$A:$C,2,FALSE)</f>
        <v>312</v>
      </c>
      <c r="T4" s="5" t="str">
        <f>VLOOKUP(B4,'[6]SİNEMA LİSTESİ'!$A:$C,3,FALSE)</f>
        <v>491 64 65</v>
      </c>
    </row>
    <row r="5" spans="1:20" s="5" customFormat="1" ht="18.75" customHeight="1">
      <c r="A5" s="8">
        <v>3</v>
      </c>
      <c r="B5" s="9" t="s">
        <v>26</v>
      </c>
      <c r="C5" s="3" t="str">
        <f>IF(ISBLANK(B5)," ","0"&amp;" "&amp;S5&amp;" "&amp;T5)</f>
        <v>0 312 554 26 26</v>
      </c>
      <c r="D5" s="23" t="s">
        <v>72</v>
      </c>
      <c r="E5" s="24"/>
      <c r="F5" s="24"/>
      <c r="G5" s="24"/>
      <c r="H5" s="24"/>
      <c r="I5" s="24"/>
      <c r="J5" s="25"/>
      <c r="S5" s="5">
        <f>VLOOKUP(B5,'[6]SİNEMA LİSTESİ'!$A:$C,2,FALSE)</f>
        <v>312</v>
      </c>
      <c r="T5" s="5" t="str">
        <f>VLOOKUP(B5,'[6]SİNEMA LİSTESİ'!$A:$C,3,FALSE)</f>
        <v>554 26 26</v>
      </c>
    </row>
    <row r="6" spans="1:10" s="5" customFormat="1" ht="27.75">
      <c r="A6" s="7"/>
      <c r="B6" s="1" t="s">
        <v>27</v>
      </c>
      <c r="C6" s="2"/>
      <c r="D6" s="18"/>
      <c r="E6" s="18"/>
      <c r="F6" s="18"/>
      <c r="G6" s="18"/>
      <c r="H6" s="18"/>
      <c r="I6" s="18"/>
      <c r="J6" s="19"/>
    </row>
    <row r="7" spans="1:20" s="5" customFormat="1" ht="18.75" customHeight="1">
      <c r="A7" s="8">
        <v>1</v>
      </c>
      <c r="B7" s="10" t="s">
        <v>62</v>
      </c>
      <c r="C7" s="3" t="str">
        <f>IF(ISBLANK(B7)," ","0"&amp;" "&amp;S7&amp;" "&amp;T7)</f>
        <v>0 256 313 18 88</v>
      </c>
      <c r="D7" s="20" t="s">
        <v>9</v>
      </c>
      <c r="E7" s="21"/>
      <c r="F7" s="21"/>
      <c r="G7" s="21"/>
      <c r="H7" s="21"/>
      <c r="I7" s="21"/>
      <c r="J7" s="22"/>
      <c r="S7" s="5">
        <f>VLOOKUP(B7,'[6]SİNEMA LİSTESİ'!$A:$C,2,FALSE)</f>
        <v>256</v>
      </c>
      <c r="T7" s="5" t="str">
        <f>VLOOKUP(B7,'[6]SİNEMA LİSTESİ'!$A:$C,3,FALSE)</f>
        <v>313 18 88</v>
      </c>
    </row>
    <row r="8" spans="1:10" s="5" customFormat="1" ht="27.75">
      <c r="A8" s="7"/>
      <c r="B8" s="1" t="s">
        <v>73</v>
      </c>
      <c r="C8" s="2"/>
      <c r="D8" s="18"/>
      <c r="E8" s="18"/>
      <c r="F8" s="18"/>
      <c r="G8" s="18"/>
      <c r="H8" s="18"/>
      <c r="I8" s="18"/>
      <c r="J8" s="19"/>
    </row>
    <row r="9" spans="1:20" s="5" customFormat="1" ht="18.75" customHeight="1">
      <c r="A9" s="15">
        <v>1</v>
      </c>
      <c r="B9" s="9" t="s">
        <v>67</v>
      </c>
      <c r="C9" s="3" t="str">
        <f>IF(ISBLANK(B9)," ","0"&amp;" "&amp;S9&amp;" "&amp;T9)</f>
        <v>0 228 213 01 31</v>
      </c>
      <c r="D9" s="20" t="s">
        <v>74</v>
      </c>
      <c r="E9" s="21"/>
      <c r="F9" s="21"/>
      <c r="G9" s="21"/>
      <c r="H9" s="21"/>
      <c r="I9" s="21"/>
      <c r="J9" s="22"/>
      <c r="S9" s="5">
        <f>VLOOKUP(B9,'[6]SİNEMA LİSTESİ'!$A:$C,2,FALSE)</f>
        <v>228</v>
      </c>
      <c r="T9" s="5" t="str">
        <f>VLOOKUP(B9,'[6]SİNEMA LİSTESİ'!$A:$C,3,FALSE)</f>
        <v>213 01 31</v>
      </c>
    </row>
    <row r="10" spans="1:10" s="5" customFormat="1" ht="27.75">
      <c r="A10" s="7"/>
      <c r="B10" s="1" t="s">
        <v>75</v>
      </c>
      <c r="C10" s="2"/>
      <c r="D10" s="18"/>
      <c r="E10" s="18"/>
      <c r="F10" s="18"/>
      <c r="G10" s="18"/>
      <c r="H10" s="18"/>
      <c r="I10" s="18"/>
      <c r="J10" s="19"/>
    </row>
    <row r="11" spans="1:20" s="5" customFormat="1" ht="18.75" customHeight="1">
      <c r="A11" s="8">
        <v>1</v>
      </c>
      <c r="B11" s="9" t="s">
        <v>76</v>
      </c>
      <c r="C11" s="3" t="str">
        <f>IF(ISBLANK(B11)," ","0"&amp;" "&amp;S11&amp;" "&amp;T11)</f>
        <v>0 434 827 13 80</v>
      </c>
      <c r="D11" s="20" t="s">
        <v>9</v>
      </c>
      <c r="E11" s="21"/>
      <c r="F11" s="21"/>
      <c r="G11" s="21"/>
      <c r="H11" s="21"/>
      <c r="I11" s="21"/>
      <c r="J11" s="22"/>
      <c r="S11" s="5">
        <f>VLOOKUP(B11,'[6]SİNEMA LİSTESİ'!$A:$C,2,FALSE)</f>
        <v>434</v>
      </c>
      <c r="T11" s="5" t="str">
        <f>VLOOKUP(B11,'[6]SİNEMA LİSTESİ'!$A:$C,3,FALSE)</f>
        <v>827 13 80</v>
      </c>
    </row>
    <row r="12" spans="1:10" s="5" customFormat="1" ht="27.75">
      <c r="A12" s="7"/>
      <c r="B12" s="1" t="s">
        <v>77</v>
      </c>
      <c r="C12" s="2"/>
      <c r="D12" s="18"/>
      <c r="E12" s="18"/>
      <c r="F12" s="18"/>
      <c r="G12" s="18"/>
      <c r="H12" s="18"/>
      <c r="I12" s="18"/>
      <c r="J12" s="19"/>
    </row>
    <row r="13" spans="1:20" s="5" customFormat="1" ht="18.75" customHeight="1">
      <c r="A13" s="8">
        <v>1</v>
      </c>
      <c r="B13" s="9" t="s">
        <v>78</v>
      </c>
      <c r="C13" s="3" t="str">
        <f>IF(ISBLANK(B13)," ","0"&amp;" "&amp;S13&amp;" "&amp;T13)</f>
        <v>0 284 712 27 07 </v>
      </c>
      <c r="D13" s="20" t="s">
        <v>79</v>
      </c>
      <c r="E13" s="21"/>
      <c r="F13" s="21"/>
      <c r="G13" s="21"/>
      <c r="H13" s="21"/>
      <c r="I13" s="21"/>
      <c r="J13" s="22"/>
      <c r="S13" s="5">
        <f>VLOOKUP(B13,'[6]SİNEMA LİSTESİ'!$A:$C,2,FALSE)</f>
        <v>284</v>
      </c>
      <c r="T13" s="5" t="str">
        <f>VLOOKUP(B13,'[6]SİNEMA LİSTESİ'!$A:$C,3,FALSE)</f>
        <v>712 27 07 </v>
      </c>
    </row>
    <row r="14" spans="1:10" s="5" customFormat="1" ht="27.75">
      <c r="A14" s="7"/>
      <c r="B14" s="1" t="s">
        <v>2</v>
      </c>
      <c r="C14" s="2"/>
      <c r="D14" s="18"/>
      <c r="E14" s="18"/>
      <c r="F14" s="18"/>
      <c r="G14" s="18"/>
      <c r="H14" s="18"/>
      <c r="I14" s="18"/>
      <c r="J14" s="19"/>
    </row>
    <row r="15" spans="1:20" s="13" customFormat="1" ht="18.75" customHeight="1">
      <c r="A15" s="11">
        <v>1</v>
      </c>
      <c r="B15" s="10" t="s">
        <v>3</v>
      </c>
      <c r="C15" s="12" t="str">
        <f aca="true" t="shared" si="0" ref="C15:C33">IF(ISBLANK(B15)," ","0"&amp;" "&amp;S15&amp;" "&amp;T15)</f>
        <v>0 212 466 60 66</v>
      </c>
      <c r="D15" s="20" t="s">
        <v>9</v>
      </c>
      <c r="E15" s="21"/>
      <c r="F15" s="21"/>
      <c r="G15" s="21"/>
      <c r="H15" s="21"/>
      <c r="I15" s="21"/>
      <c r="J15" s="22"/>
      <c r="S15" s="13">
        <f>VLOOKUP(B15,'[6]SİNEMA LİSTESİ'!$A:$C,2,FALSE)</f>
        <v>212</v>
      </c>
      <c r="T15" s="13" t="str">
        <f>VLOOKUP(B15,'[6]SİNEMA LİSTESİ'!$A:$C,3,FALSE)</f>
        <v>466 60 66</v>
      </c>
    </row>
    <row r="16" spans="1:20" s="13" customFormat="1" ht="18.75" customHeight="1">
      <c r="A16" s="11">
        <v>2</v>
      </c>
      <c r="B16" s="10" t="s">
        <v>18</v>
      </c>
      <c r="C16" s="12" t="str">
        <f t="shared" si="0"/>
        <v>0 212 640 66 33</v>
      </c>
      <c r="D16" s="20" t="s">
        <v>68</v>
      </c>
      <c r="E16" s="21"/>
      <c r="F16" s="21"/>
      <c r="G16" s="21"/>
      <c r="H16" s="21"/>
      <c r="I16" s="21"/>
      <c r="J16" s="22"/>
      <c r="S16" s="13">
        <f>VLOOKUP(B16,'[6]SİNEMA LİSTESİ'!$A:$C,2,FALSE)</f>
        <v>212</v>
      </c>
      <c r="T16" s="13" t="str">
        <f>VLOOKUP(B16,'[6]SİNEMA LİSTESİ'!$A:$C,3,FALSE)</f>
        <v>640 66 33</v>
      </c>
    </row>
    <row r="17" spans="1:20" s="13" customFormat="1" ht="18.75" customHeight="1">
      <c r="A17" s="11">
        <v>3</v>
      </c>
      <c r="B17" s="10" t="s">
        <v>5</v>
      </c>
      <c r="C17" s="12" t="str">
        <f t="shared" si="0"/>
        <v>0 212 251 20 20</v>
      </c>
      <c r="D17" s="23" t="s">
        <v>80</v>
      </c>
      <c r="E17" s="24"/>
      <c r="F17" s="24"/>
      <c r="G17" s="24"/>
      <c r="H17" s="24"/>
      <c r="I17" s="24"/>
      <c r="J17" s="25"/>
      <c r="S17" s="13">
        <f>VLOOKUP(B17,'[6]SİNEMA LİSTESİ'!$A:$C,2,FALSE)</f>
        <v>212</v>
      </c>
      <c r="T17" s="13" t="str">
        <f>VLOOKUP(B17,'[6]SİNEMA LİSTESİ'!$A:$C,3,FALSE)</f>
        <v>251 20 20</v>
      </c>
    </row>
    <row r="18" spans="1:20" s="13" customFormat="1" ht="18.75" customHeight="1">
      <c r="A18" s="11">
        <v>4</v>
      </c>
      <c r="B18" s="10" t="s">
        <v>24</v>
      </c>
      <c r="C18" s="12" t="str">
        <f>IF(ISBLANK(B18)," ","0"&amp;" "&amp;S18&amp;" "&amp;T18)</f>
        <v>0 216 358 02 02</v>
      </c>
      <c r="D18" s="20" t="s">
        <v>81</v>
      </c>
      <c r="E18" s="21"/>
      <c r="F18" s="21"/>
      <c r="G18" s="21"/>
      <c r="H18" s="21"/>
      <c r="I18" s="21"/>
      <c r="J18" s="22"/>
      <c r="S18" s="13">
        <f>VLOOKUP(B18,'[6]SİNEMA LİSTESİ'!$A:$C,2,FALSE)</f>
        <v>216</v>
      </c>
      <c r="T18" s="13" t="str">
        <f>VLOOKUP(B18,'[6]SİNEMA LİSTESİ'!$A:$C,3,FALSE)</f>
        <v>358 02 02</v>
      </c>
    </row>
    <row r="19" spans="1:20" s="5" customFormat="1" ht="18.75" customHeight="1">
      <c r="A19" s="11">
        <v>5</v>
      </c>
      <c r="B19" s="9" t="s">
        <v>47</v>
      </c>
      <c r="C19" s="3" t="str">
        <f t="shared" si="0"/>
        <v>0 212 852 67 20</v>
      </c>
      <c r="D19" s="20" t="s">
        <v>82</v>
      </c>
      <c r="E19" s="21"/>
      <c r="F19" s="21"/>
      <c r="G19" s="21"/>
      <c r="H19" s="21"/>
      <c r="I19" s="21"/>
      <c r="J19" s="22"/>
      <c r="S19" s="5">
        <f>VLOOKUP(B19,'[6]SİNEMA LİSTESİ'!$A:$C,2,FALSE)</f>
        <v>212</v>
      </c>
      <c r="T19" s="5" t="str">
        <f>VLOOKUP(B19,'[6]SİNEMA LİSTESİ'!$A:$C,3,FALSE)</f>
        <v>852 67 20</v>
      </c>
    </row>
    <row r="20" spans="1:20" s="5" customFormat="1" ht="18.75" customHeight="1">
      <c r="A20" s="11">
        <v>6</v>
      </c>
      <c r="B20" s="9" t="s">
        <v>41</v>
      </c>
      <c r="C20" s="3" t="str">
        <f t="shared" si="0"/>
        <v>0 212 777 88 07</v>
      </c>
      <c r="D20" s="20" t="s">
        <v>68</v>
      </c>
      <c r="E20" s="21"/>
      <c r="F20" s="21"/>
      <c r="G20" s="21"/>
      <c r="H20" s="21"/>
      <c r="I20" s="21"/>
      <c r="J20" s="22"/>
      <c r="S20" s="5">
        <f>VLOOKUP(B20,'[6]SİNEMA LİSTESİ'!$A:$C,2,FALSE)</f>
        <v>212</v>
      </c>
      <c r="T20" s="5" t="str">
        <f>VLOOKUP(B20,'[6]SİNEMA LİSTESİ'!$A:$C,3,FALSE)</f>
        <v>777 88 07</v>
      </c>
    </row>
    <row r="21" spans="1:20" s="5" customFormat="1" ht="18.75" customHeight="1">
      <c r="A21" s="11">
        <v>7</v>
      </c>
      <c r="B21" s="9" t="s">
        <v>11</v>
      </c>
      <c r="C21" s="3" t="str">
        <f t="shared" si="0"/>
        <v>0 212 573 02 02 </v>
      </c>
      <c r="D21" s="20" t="s">
        <v>60</v>
      </c>
      <c r="E21" s="21"/>
      <c r="F21" s="21"/>
      <c r="G21" s="21"/>
      <c r="H21" s="21"/>
      <c r="I21" s="21"/>
      <c r="J21" s="22"/>
      <c r="S21" s="5">
        <f>VLOOKUP(B21,'[6]SİNEMA LİSTESİ'!$A:$C,2,FALSE)</f>
        <v>212</v>
      </c>
      <c r="T21" s="5" t="str">
        <f>VLOOKUP(B21,'[6]SİNEMA LİSTESİ'!$A:$C,3,FALSE)</f>
        <v>573 02 02 </v>
      </c>
    </row>
    <row r="22" spans="1:20" s="5" customFormat="1" ht="18.75" customHeight="1">
      <c r="A22" s="11">
        <v>8</v>
      </c>
      <c r="B22" s="10" t="s">
        <v>15</v>
      </c>
      <c r="C22" s="3" t="str">
        <f t="shared" si="0"/>
        <v>0 212 345 62 45</v>
      </c>
      <c r="D22" s="20" t="s">
        <v>83</v>
      </c>
      <c r="E22" s="21"/>
      <c r="F22" s="21"/>
      <c r="G22" s="21"/>
      <c r="H22" s="21"/>
      <c r="I22" s="21"/>
      <c r="J22" s="22"/>
      <c r="S22" s="5">
        <f>VLOOKUP(B22,'[6]SİNEMA LİSTESİ'!$A:$C,2,FALSE)</f>
        <v>212</v>
      </c>
      <c r="T22" s="5" t="str">
        <f>VLOOKUP(B22,'[6]SİNEMA LİSTESİ'!$A:$C,3,FALSE)</f>
        <v>345 62 45</v>
      </c>
    </row>
    <row r="23" spans="1:20" s="5" customFormat="1" ht="18.75" customHeight="1">
      <c r="A23" s="11">
        <v>9</v>
      </c>
      <c r="B23" s="10" t="s">
        <v>48</v>
      </c>
      <c r="C23" s="3" t="str">
        <f t="shared" si="0"/>
        <v>0 216 339 85 85</v>
      </c>
      <c r="D23" s="20">
        <v>0.625</v>
      </c>
      <c r="E23" s="21"/>
      <c r="F23" s="21"/>
      <c r="G23" s="21"/>
      <c r="H23" s="21"/>
      <c r="I23" s="21"/>
      <c r="J23" s="22"/>
      <c r="S23" s="5">
        <f>VLOOKUP(B23,'[6]SİNEMA LİSTESİ'!$A:$C,2,FALSE)</f>
        <v>216</v>
      </c>
      <c r="T23" s="5" t="str">
        <f>VLOOKUP(B23,'[6]SİNEMA LİSTESİ'!$A:$C,3,FALSE)</f>
        <v>339 85 85</v>
      </c>
    </row>
    <row r="24" spans="1:20" s="5" customFormat="1" ht="18.75" customHeight="1">
      <c r="A24" s="11">
        <v>10</v>
      </c>
      <c r="B24" s="10" t="s">
        <v>25</v>
      </c>
      <c r="C24" s="3" t="str">
        <f>IF(ISBLANK(B24)," ","0"&amp;" "&amp;S24&amp;" "&amp;T24)</f>
        <v>0 216 663 11 41</v>
      </c>
      <c r="D24" s="20" t="s">
        <v>84</v>
      </c>
      <c r="E24" s="21"/>
      <c r="F24" s="21"/>
      <c r="G24" s="21"/>
      <c r="H24" s="21"/>
      <c r="I24" s="21"/>
      <c r="J24" s="22"/>
      <c r="S24" s="5">
        <f>VLOOKUP(B24,'[6]SİNEMA LİSTESİ'!$A:$C,2,FALSE)</f>
        <v>216</v>
      </c>
      <c r="T24" s="5" t="str">
        <f>VLOOKUP(B24,'[6]SİNEMA LİSTESİ'!$A:$C,3,FALSE)</f>
        <v>663 11 41</v>
      </c>
    </row>
    <row r="25" spans="1:20" s="5" customFormat="1" ht="18.75" customHeight="1">
      <c r="A25" s="11">
        <v>11</v>
      </c>
      <c r="B25" s="10" t="s">
        <v>8</v>
      </c>
      <c r="C25" s="3" t="str">
        <f>IF(ISBLANK(B25)," ","0"&amp;" "&amp;S25&amp;" "&amp;T25)</f>
        <v>0 212 353 08 53</v>
      </c>
      <c r="D25" s="20" t="s">
        <v>85</v>
      </c>
      <c r="E25" s="21"/>
      <c r="F25" s="21"/>
      <c r="G25" s="21"/>
      <c r="H25" s="21"/>
      <c r="I25" s="21"/>
      <c r="J25" s="22"/>
      <c r="S25" s="5">
        <f>VLOOKUP(B25,'[6]SİNEMA LİSTESİ'!$A:$C,2,FALSE)</f>
        <v>212</v>
      </c>
      <c r="T25" s="5" t="str">
        <f>VLOOKUP(B25,'[6]SİNEMA LİSTESİ'!$A:$C,3,FALSE)</f>
        <v>353 08 53</v>
      </c>
    </row>
    <row r="26" spans="1:20" s="5" customFormat="1" ht="18.75" customHeight="1">
      <c r="A26" s="11">
        <v>12</v>
      </c>
      <c r="B26" s="10" t="s">
        <v>19</v>
      </c>
      <c r="C26" s="3" t="str">
        <f>IF(ISBLANK(B26)," ","0"&amp;" "&amp;S26&amp;" "&amp;T26)</f>
        <v>0 212 380 15 15</v>
      </c>
      <c r="D26" s="20" t="s">
        <v>86</v>
      </c>
      <c r="E26" s="21"/>
      <c r="F26" s="21"/>
      <c r="G26" s="21"/>
      <c r="H26" s="21"/>
      <c r="I26" s="21"/>
      <c r="J26" s="22"/>
      <c r="S26" s="5">
        <f>VLOOKUP(B26,'[6]SİNEMA LİSTESİ'!$A:$C,2,FALSE)</f>
        <v>212</v>
      </c>
      <c r="T26" s="5" t="str">
        <f>VLOOKUP(B26,'[6]SİNEMA LİSTESİ'!$A:$C,3,FALSE)</f>
        <v>380 15 15</v>
      </c>
    </row>
    <row r="27" spans="1:20" s="5" customFormat="1" ht="18.75" customHeight="1">
      <c r="A27" s="11">
        <v>13</v>
      </c>
      <c r="B27" s="10" t="s">
        <v>65</v>
      </c>
      <c r="C27" s="3" t="str">
        <f t="shared" si="0"/>
        <v>0 216 698 12 00</v>
      </c>
      <c r="D27" s="20" t="s">
        <v>87</v>
      </c>
      <c r="E27" s="21"/>
      <c r="F27" s="21"/>
      <c r="G27" s="21"/>
      <c r="H27" s="21"/>
      <c r="I27" s="21"/>
      <c r="J27" s="22"/>
      <c r="S27" s="5">
        <f>VLOOKUP(B27,'[6]SİNEMA LİSTESİ'!$A:$C,2,FALSE)</f>
        <v>216</v>
      </c>
      <c r="T27" s="5" t="str">
        <f>VLOOKUP(B27,'[6]SİNEMA LİSTESİ'!$A:$C,3,FALSE)</f>
        <v>698 12 00</v>
      </c>
    </row>
    <row r="28" spans="1:20" s="5" customFormat="1" ht="18.75" customHeight="1">
      <c r="A28" s="11">
        <v>14</v>
      </c>
      <c r="B28" s="9" t="s">
        <v>32</v>
      </c>
      <c r="C28" s="3" t="str">
        <f t="shared" si="0"/>
        <v>0 212 216 21 71</v>
      </c>
      <c r="D28" s="20" t="s">
        <v>61</v>
      </c>
      <c r="E28" s="21"/>
      <c r="F28" s="21"/>
      <c r="G28" s="21"/>
      <c r="H28" s="21"/>
      <c r="I28" s="21"/>
      <c r="J28" s="22"/>
      <c r="S28" s="5">
        <f>VLOOKUP(B28,'[6]SİNEMA LİSTESİ'!$A:$C,2,FALSE)</f>
        <v>212</v>
      </c>
      <c r="T28" s="5" t="str">
        <f>VLOOKUP(B28,'[6]SİNEMA LİSTESİ'!$A:$C,3,FALSE)</f>
        <v>216 21 71</v>
      </c>
    </row>
    <row r="29" spans="1:10" s="5" customFormat="1" ht="27.75">
      <c r="A29" s="7"/>
      <c r="B29" s="1" t="s">
        <v>10</v>
      </c>
      <c r="C29" s="2"/>
      <c r="D29" s="18"/>
      <c r="E29" s="18"/>
      <c r="F29" s="18"/>
      <c r="G29" s="18"/>
      <c r="H29" s="18"/>
      <c r="I29" s="18"/>
      <c r="J29" s="19"/>
    </row>
    <row r="30" spans="1:20" s="5" customFormat="1" ht="18.75" customHeight="1">
      <c r="A30" s="8">
        <v>1</v>
      </c>
      <c r="B30" s="9" t="s">
        <v>28</v>
      </c>
      <c r="C30" s="3" t="str">
        <f t="shared" si="0"/>
        <v>0 232 277 48 00 </v>
      </c>
      <c r="D30" s="20" t="s">
        <v>88</v>
      </c>
      <c r="E30" s="21"/>
      <c r="F30" s="21"/>
      <c r="G30" s="21"/>
      <c r="H30" s="21"/>
      <c r="I30" s="21"/>
      <c r="J30" s="22"/>
      <c r="S30" s="5">
        <f>VLOOKUP(B30,'[6]SİNEMA LİSTESİ'!$A:$C,2,FALSE)</f>
        <v>232</v>
      </c>
      <c r="T30" s="5" t="str">
        <f>VLOOKUP(B30,'[6]SİNEMA LİSTESİ'!$A:$C,3,FALSE)</f>
        <v>277 48 00 </v>
      </c>
    </row>
    <row r="31" spans="1:20" s="5" customFormat="1" ht="18.75" customHeight="1">
      <c r="A31" s="8">
        <v>2</v>
      </c>
      <c r="B31" s="10" t="s">
        <v>49</v>
      </c>
      <c r="C31" s="3" t="str">
        <f t="shared" si="0"/>
        <v>0 232 373 03 50</v>
      </c>
      <c r="D31" s="20">
        <v>0.6666666666666666</v>
      </c>
      <c r="E31" s="21"/>
      <c r="F31" s="21"/>
      <c r="G31" s="21"/>
      <c r="H31" s="21"/>
      <c r="I31" s="21"/>
      <c r="J31" s="22"/>
      <c r="S31" s="5">
        <f>VLOOKUP(B31,'[6]SİNEMA LİSTESİ'!$A:$C,2,FALSE)</f>
        <v>232</v>
      </c>
      <c r="T31" s="5" t="str">
        <f>VLOOKUP(B31,'[6]SİNEMA LİSTESİ'!$A:$C,3,FALSE)</f>
        <v>373 03 50</v>
      </c>
    </row>
    <row r="32" spans="1:20" s="5" customFormat="1" ht="18.75" customHeight="1">
      <c r="A32" s="8">
        <v>3</v>
      </c>
      <c r="B32" s="9" t="s">
        <v>38</v>
      </c>
      <c r="C32" s="3" t="str">
        <f t="shared" si="0"/>
        <v>0 232 273 84 40</v>
      </c>
      <c r="D32" s="20">
        <v>0.6354166666666666</v>
      </c>
      <c r="E32" s="21"/>
      <c r="F32" s="21"/>
      <c r="G32" s="21"/>
      <c r="H32" s="21"/>
      <c r="I32" s="21"/>
      <c r="J32" s="22"/>
      <c r="S32" s="5">
        <f>VLOOKUP(B32,'[6]SİNEMA LİSTESİ'!$A:$C,2,FALSE)</f>
        <v>232</v>
      </c>
      <c r="T32" s="5" t="str">
        <f>VLOOKUP(B32,'[6]SİNEMA LİSTESİ'!$A:$C,3,FALSE)</f>
        <v>273 84 40</v>
      </c>
    </row>
    <row r="33" spans="1:20" s="5" customFormat="1" ht="18.75" customHeight="1">
      <c r="A33" s="8">
        <v>4</v>
      </c>
      <c r="B33" s="10" t="s">
        <v>16</v>
      </c>
      <c r="C33" s="3" t="str">
        <f t="shared" si="0"/>
        <v>0 232 278 87 87</v>
      </c>
      <c r="D33" s="20" t="s">
        <v>89</v>
      </c>
      <c r="E33" s="21"/>
      <c r="F33" s="21"/>
      <c r="G33" s="21"/>
      <c r="H33" s="21"/>
      <c r="I33" s="21"/>
      <c r="J33" s="22"/>
      <c r="S33" s="5">
        <f>VLOOKUP(B33,'[6]SİNEMA LİSTESİ'!$A:$C,2,FALSE)</f>
        <v>232</v>
      </c>
      <c r="T33" s="5" t="str">
        <f>VLOOKUP(B33,'[6]SİNEMA LİSTESİ'!$A:$C,3,FALSE)</f>
        <v>278 87 87</v>
      </c>
    </row>
    <row r="34" spans="1:10" s="5" customFormat="1" ht="27.75">
      <c r="A34" s="7"/>
      <c r="B34" s="1" t="s">
        <v>42</v>
      </c>
      <c r="C34" s="2"/>
      <c r="D34" s="18"/>
      <c r="E34" s="18"/>
      <c r="F34" s="18"/>
      <c r="G34" s="18"/>
      <c r="H34" s="18"/>
      <c r="I34" s="18"/>
      <c r="J34" s="19"/>
    </row>
    <row r="35" spans="1:20" s="5" customFormat="1" ht="18.75" customHeight="1">
      <c r="A35" s="8">
        <v>1</v>
      </c>
      <c r="B35" s="9" t="s">
        <v>43</v>
      </c>
      <c r="C35" s="3" t="str">
        <f>IF(ISBLANK(B35)," ","0"&amp;" "&amp;S35&amp;" "&amp;T35)</f>
        <v>0 366 212 97 57</v>
      </c>
      <c r="D35" s="20" t="s">
        <v>90</v>
      </c>
      <c r="E35" s="21"/>
      <c r="F35" s="21"/>
      <c r="G35" s="21"/>
      <c r="H35" s="21"/>
      <c r="I35" s="21"/>
      <c r="J35" s="22"/>
      <c r="S35" s="5">
        <f>VLOOKUP(B35,'[6]SİNEMA LİSTESİ'!$A:$C,2,FALSE)</f>
        <v>366</v>
      </c>
      <c r="T35" s="5" t="str">
        <f>VLOOKUP(B35,'[6]SİNEMA LİSTESİ'!$A:$C,3,FALSE)</f>
        <v>212 97 57</v>
      </c>
    </row>
    <row r="36" spans="1:10" s="5" customFormat="1" ht="27.75">
      <c r="A36" s="7"/>
      <c r="B36" s="1" t="s">
        <v>6</v>
      </c>
      <c r="C36" s="2"/>
      <c r="D36" s="18"/>
      <c r="E36" s="18"/>
      <c r="F36" s="18"/>
      <c r="G36" s="18"/>
      <c r="H36" s="18"/>
      <c r="I36" s="18"/>
      <c r="J36" s="19"/>
    </row>
    <row r="37" spans="1:20" s="5" customFormat="1" ht="18.75" customHeight="1">
      <c r="A37" s="8">
        <v>1</v>
      </c>
      <c r="B37" s="9" t="s">
        <v>91</v>
      </c>
      <c r="C37" s="3" t="str">
        <f>IF(ISBLANK(B37)," ","0"&amp;" "&amp;S37&amp;" "&amp;T37)</f>
        <v>0 332 813 52 57</v>
      </c>
      <c r="D37" s="20" t="s">
        <v>46</v>
      </c>
      <c r="E37" s="21"/>
      <c r="F37" s="21"/>
      <c r="G37" s="21"/>
      <c r="H37" s="21"/>
      <c r="I37" s="21"/>
      <c r="J37" s="22"/>
      <c r="S37" s="5">
        <f>VLOOKUP(B37,'[6]SİNEMA LİSTESİ'!$A:$C,2,FALSE)</f>
        <v>332</v>
      </c>
      <c r="T37" s="5" t="str">
        <f>VLOOKUP(B37,'[6]SİNEMA LİSTESİ'!$A:$C,3,FALSE)</f>
        <v>813 52 57</v>
      </c>
    </row>
    <row r="38" spans="1:20" s="5" customFormat="1" ht="18.75" customHeight="1">
      <c r="A38" s="8">
        <v>2</v>
      </c>
      <c r="B38" s="9" t="s">
        <v>21</v>
      </c>
      <c r="C38" s="3" t="str">
        <f>IF(ISBLANK(B38)," ","0"&amp;" "&amp;S38&amp;" "&amp;T38)</f>
        <v>0 332 501 02 12</v>
      </c>
      <c r="D38" s="20" t="s">
        <v>68</v>
      </c>
      <c r="E38" s="21"/>
      <c r="F38" s="21"/>
      <c r="G38" s="21"/>
      <c r="H38" s="21"/>
      <c r="I38" s="21"/>
      <c r="J38" s="22"/>
      <c r="S38" s="5">
        <f>VLOOKUP(B38,'[6]SİNEMA LİSTESİ'!$A:$C,2,FALSE)</f>
        <v>332</v>
      </c>
      <c r="T38" s="5" t="str">
        <f>VLOOKUP(B38,'[6]SİNEMA LİSTESİ'!$A:$C,3,FALSE)</f>
        <v>501 02 12</v>
      </c>
    </row>
    <row r="39" spans="1:10" s="5" customFormat="1" ht="27.75">
      <c r="A39" s="7"/>
      <c r="B39" s="1" t="s">
        <v>7</v>
      </c>
      <c r="C39" s="2"/>
      <c r="D39" s="18"/>
      <c r="E39" s="18"/>
      <c r="F39" s="18"/>
      <c r="G39" s="18"/>
      <c r="H39" s="18"/>
      <c r="I39" s="18"/>
      <c r="J39" s="19"/>
    </row>
    <row r="40" spans="1:20" s="5" customFormat="1" ht="18.75" customHeight="1">
      <c r="A40" s="8">
        <v>1</v>
      </c>
      <c r="B40" s="9" t="s">
        <v>66</v>
      </c>
      <c r="C40" s="3" t="str">
        <f>IF(ISBLANK(B40)," ","0"&amp;" "&amp;S40&amp;" "&amp;T40)</f>
        <v>0 324 327 35 35</v>
      </c>
      <c r="D40" s="20" t="s">
        <v>69</v>
      </c>
      <c r="E40" s="21"/>
      <c r="F40" s="21"/>
      <c r="G40" s="21"/>
      <c r="H40" s="21"/>
      <c r="I40" s="21"/>
      <c r="J40" s="22"/>
      <c r="S40" s="5">
        <f>VLOOKUP(B40,'[2]SİNEMA LİSTESİ'!$A:$C,2,FALSE)</f>
        <v>324</v>
      </c>
      <c r="T40" s="5" t="str">
        <f>VLOOKUP(B40,'[2]SİNEMA LİSTESİ'!$A:$C,3,FALSE)</f>
        <v>327 35 35</v>
      </c>
    </row>
    <row r="41" spans="1:10" s="5" customFormat="1" ht="27.75">
      <c r="A41" s="7"/>
      <c r="B41" s="1" t="s">
        <v>54</v>
      </c>
      <c r="C41" s="2"/>
      <c r="D41" s="18"/>
      <c r="E41" s="18"/>
      <c r="F41" s="18"/>
      <c r="G41" s="18"/>
      <c r="H41" s="18"/>
      <c r="I41" s="18"/>
      <c r="J41" s="19"/>
    </row>
    <row r="42" spans="1:20" s="5" customFormat="1" ht="18.75" customHeight="1">
      <c r="A42" s="8">
        <v>1</v>
      </c>
      <c r="B42" s="9" t="s">
        <v>55</v>
      </c>
      <c r="C42" s="3" t="str">
        <f>IF(ISBLANK(B42)," ","0"&amp;" "&amp;S42&amp;" "&amp;T42)</f>
        <v>0 384 213 17 25</v>
      </c>
      <c r="D42" s="20" t="s">
        <v>22</v>
      </c>
      <c r="E42" s="21"/>
      <c r="F42" s="21"/>
      <c r="G42" s="21"/>
      <c r="H42" s="21"/>
      <c r="I42" s="21"/>
      <c r="J42" s="22"/>
      <c r="S42" s="5">
        <f>VLOOKUP(B42,'[2]SİNEMA LİSTESİ'!$A:$C,2,FALSE)</f>
        <v>384</v>
      </c>
      <c r="T42" s="5" t="str">
        <f>VLOOKUP(B42,'[2]SİNEMA LİSTESİ'!$A:$C,3,FALSE)</f>
        <v>213 17 25</v>
      </c>
    </row>
    <row r="43" spans="1:10" s="5" customFormat="1" ht="27.75">
      <c r="A43" s="7"/>
      <c r="B43" s="1" t="s">
        <v>92</v>
      </c>
      <c r="C43" s="2"/>
      <c r="D43" s="18"/>
      <c r="E43" s="18"/>
      <c r="F43" s="18"/>
      <c r="G43" s="18"/>
      <c r="H43" s="18"/>
      <c r="I43" s="18"/>
      <c r="J43" s="19"/>
    </row>
    <row r="44" spans="1:20" s="5" customFormat="1" ht="18.75" customHeight="1">
      <c r="A44" s="8">
        <v>1</v>
      </c>
      <c r="B44" s="9" t="s">
        <v>93</v>
      </c>
      <c r="C44" s="3" t="str">
        <f>IF(ISBLANK(B44)," ","0"&amp;" "&amp;S44&amp;" "&amp;T44)</f>
        <v>0 464 214 65 11</v>
      </c>
      <c r="D44" s="20" t="s">
        <v>74</v>
      </c>
      <c r="E44" s="21"/>
      <c r="F44" s="21"/>
      <c r="G44" s="21"/>
      <c r="H44" s="21"/>
      <c r="I44" s="21"/>
      <c r="J44" s="22"/>
      <c r="S44" s="5">
        <f>VLOOKUP(B44,'[6]SİNEMA LİSTESİ'!$A:$C,2,FALSE)</f>
        <v>464</v>
      </c>
      <c r="T44" s="5" t="str">
        <f>VLOOKUP(B44,'[6]SİNEMA LİSTESİ'!$A:$C,3,FALSE)</f>
        <v>214 65 11</v>
      </c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10" s="5" customFormat="1" ht="15">
      <c r="A156" s="4"/>
      <c r="D156" s="6"/>
      <c r="E156" s="6"/>
      <c r="F156" s="6"/>
      <c r="G156" s="6"/>
      <c r="H156" s="6"/>
      <c r="I156" s="6"/>
      <c r="J156" s="6"/>
    </row>
    <row r="157" spans="1:10" s="5" customFormat="1" ht="15">
      <c r="A157" s="4"/>
      <c r="D157" s="6"/>
      <c r="E157" s="6"/>
      <c r="F157" s="6"/>
      <c r="G157" s="6"/>
      <c r="H157" s="6"/>
      <c r="I157" s="6"/>
      <c r="J157" s="6"/>
    </row>
    <row r="158" spans="1:10" s="5" customFormat="1" ht="15">
      <c r="A158" s="4"/>
      <c r="D158" s="6"/>
      <c r="E158" s="6"/>
      <c r="F158" s="6"/>
      <c r="G158" s="6"/>
      <c r="H158" s="6"/>
      <c r="I158" s="6"/>
      <c r="J158" s="6"/>
    </row>
    <row r="159" spans="1:10" s="5" customFormat="1" ht="15">
      <c r="A159" s="4"/>
      <c r="D159" s="6"/>
      <c r="E159" s="6"/>
      <c r="F159" s="6"/>
      <c r="G159" s="6"/>
      <c r="H159" s="6"/>
      <c r="I159" s="6"/>
      <c r="J159" s="6"/>
    </row>
    <row r="160" spans="1:10" s="5" customFormat="1" ht="15">
      <c r="A160" s="4"/>
      <c r="D160" s="6"/>
      <c r="E160" s="6"/>
      <c r="F160" s="6"/>
      <c r="G160" s="6"/>
      <c r="H160" s="6"/>
      <c r="I160" s="6"/>
      <c r="J160" s="6"/>
    </row>
    <row r="161" spans="1:10" s="5" customFormat="1" ht="15">
      <c r="A161" s="4"/>
      <c r="D161" s="6"/>
      <c r="E161" s="6"/>
      <c r="F161" s="6"/>
      <c r="G161" s="6"/>
      <c r="H161" s="6"/>
      <c r="I161" s="6"/>
      <c r="J161" s="6"/>
    </row>
    <row r="162" spans="1:10" s="5" customFormat="1" ht="15">
      <c r="A162" s="4"/>
      <c r="D162" s="6"/>
      <c r="E162" s="6"/>
      <c r="F162" s="6"/>
      <c r="G162" s="6"/>
      <c r="H162" s="6"/>
      <c r="I162" s="6"/>
      <c r="J162" s="6"/>
    </row>
    <row r="163" spans="1:10" s="5" customFormat="1" ht="15">
      <c r="A163" s="4"/>
      <c r="D163" s="6"/>
      <c r="E163" s="6"/>
      <c r="F163" s="6"/>
      <c r="G163" s="6"/>
      <c r="H163" s="6"/>
      <c r="I163" s="6"/>
      <c r="J163" s="6"/>
    </row>
    <row r="164" spans="1:10" s="5" customFormat="1" ht="15">
      <c r="A164" s="4"/>
      <c r="D164" s="6"/>
      <c r="E164" s="6"/>
      <c r="F164" s="6"/>
      <c r="G164" s="6"/>
      <c r="H164" s="6"/>
      <c r="I164" s="6"/>
      <c r="J164" s="6"/>
    </row>
    <row r="165" spans="1:10" s="5" customFormat="1" ht="15">
      <c r="A165" s="4"/>
      <c r="D165" s="6"/>
      <c r="E165" s="6"/>
      <c r="F165" s="6"/>
      <c r="G165" s="6"/>
      <c r="H165" s="6"/>
      <c r="I165" s="6"/>
      <c r="J165" s="6"/>
    </row>
    <row r="166" spans="1:10" s="5" customFormat="1" ht="15">
      <c r="A166" s="4"/>
      <c r="D166" s="6"/>
      <c r="E166" s="6"/>
      <c r="F166" s="6"/>
      <c r="G166" s="6"/>
      <c r="H166" s="6"/>
      <c r="I166" s="6"/>
      <c r="J166" s="6"/>
    </row>
    <row r="167" spans="1:10" s="5" customFormat="1" ht="15">
      <c r="A167" s="4"/>
      <c r="D167" s="6"/>
      <c r="E167" s="6"/>
      <c r="F167" s="6"/>
      <c r="G167" s="6"/>
      <c r="H167" s="6"/>
      <c r="I167" s="6"/>
      <c r="J167" s="6"/>
    </row>
    <row r="168" spans="1:10" s="5" customFormat="1" ht="15">
      <c r="A168" s="4"/>
      <c r="D168" s="6"/>
      <c r="E168" s="6"/>
      <c r="F168" s="6"/>
      <c r="G168" s="6"/>
      <c r="H168" s="6"/>
      <c r="I168" s="6"/>
      <c r="J168" s="6"/>
    </row>
    <row r="169" spans="1:10" s="5" customFormat="1" ht="15">
      <c r="A169" s="4"/>
      <c r="D169" s="6"/>
      <c r="E169" s="6"/>
      <c r="F169" s="6"/>
      <c r="G169" s="6"/>
      <c r="H169" s="6"/>
      <c r="I169" s="6"/>
      <c r="J169" s="6"/>
    </row>
    <row r="170" spans="1:10" s="5" customFormat="1" ht="15">
      <c r="A170" s="4"/>
      <c r="D170" s="6"/>
      <c r="E170" s="6"/>
      <c r="F170" s="6"/>
      <c r="G170" s="6"/>
      <c r="H170" s="6"/>
      <c r="I170" s="6"/>
      <c r="J170" s="6"/>
    </row>
    <row r="171" spans="1:10" s="5" customFormat="1" ht="15">
      <c r="A171" s="4"/>
      <c r="D171" s="6"/>
      <c r="E171" s="6"/>
      <c r="F171" s="6"/>
      <c r="G171" s="6"/>
      <c r="H171" s="6"/>
      <c r="I171" s="6"/>
      <c r="J171" s="6"/>
    </row>
    <row r="172" spans="1:10" s="5" customFormat="1" ht="15">
      <c r="A172" s="4"/>
      <c r="D172" s="6"/>
      <c r="E172" s="6"/>
      <c r="F172" s="6"/>
      <c r="G172" s="6"/>
      <c r="H172" s="6"/>
      <c r="I172" s="6"/>
      <c r="J172" s="6"/>
    </row>
    <row r="173" spans="1:10" s="5" customFormat="1" ht="15">
      <c r="A173" s="4"/>
      <c r="D173" s="6"/>
      <c r="E173" s="6"/>
      <c r="F173" s="6"/>
      <c r="G173" s="6"/>
      <c r="H173" s="6"/>
      <c r="I173" s="6"/>
      <c r="J173" s="6"/>
    </row>
    <row r="174" spans="1:10" s="5" customFormat="1" ht="15">
      <c r="A174" s="4"/>
      <c r="D174" s="6"/>
      <c r="E174" s="6"/>
      <c r="F174" s="6"/>
      <c r="G174" s="6"/>
      <c r="H174" s="6"/>
      <c r="I174" s="6"/>
      <c r="J174" s="6"/>
    </row>
    <row r="175" spans="1:10" s="5" customFormat="1" ht="15">
      <c r="A175" s="4"/>
      <c r="D175" s="6"/>
      <c r="E175" s="6"/>
      <c r="F175" s="6"/>
      <c r="G175" s="6"/>
      <c r="H175" s="6"/>
      <c r="I175" s="6"/>
      <c r="J175" s="6"/>
    </row>
    <row r="176" spans="1:10" s="5" customFormat="1" ht="15">
      <c r="A176" s="4"/>
      <c r="D176" s="6"/>
      <c r="E176" s="6"/>
      <c r="F176" s="6"/>
      <c r="G176" s="6"/>
      <c r="H176" s="6"/>
      <c r="I176" s="6"/>
      <c r="J176" s="6"/>
    </row>
    <row r="177" spans="1:10" s="5" customFormat="1" ht="15">
      <c r="A177" s="4"/>
      <c r="D177" s="6"/>
      <c r="E177" s="6"/>
      <c r="F177" s="6"/>
      <c r="G177" s="6"/>
      <c r="H177" s="6"/>
      <c r="I177" s="6"/>
      <c r="J177" s="6"/>
    </row>
    <row r="178" spans="1:10" s="5" customFormat="1" ht="15">
      <c r="A178" s="4"/>
      <c r="D178" s="6"/>
      <c r="E178" s="6"/>
      <c r="F178" s="6"/>
      <c r="G178" s="6"/>
      <c r="H178" s="6"/>
      <c r="I178" s="6"/>
      <c r="J178" s="6"/>
    </row>
    <row r="179" spans="1:10" s="5" customFormat="1" ht="15">
      <c r="A179" s="4"/>
      <c r="D179" s="6"/>
      <c r="E179" s="6"/>
      <c r="F179" s="6"/>
      <c r="G179" s="6"/>
      <c r="H179" s="6"/>
      <c r="I179" s="6"/>
      <c r="J179" s="6"/>
    </row>
    <row r="180" spans="1:10" s="5" customFormat="1" ht="15">
      <c r="A180" s="4"/>
      <c r="D180" s="6"/>
      <c r="E180" s="6"/>
      <c r="F180" s="6"/>
      <c r="G180" s="6"/>
      <c r="H180" s="6"/>
      <c r="I180" s="6"/>
      <c r="J180" s="6"/>
    </row>
    <row r="181" spans="1:10" s="5" customFormat="1" ht="15">
      <c r="A181" s="4"/>
      <c r="D181" s="6"/>
      <c r="E181" s="6"/>
      <c r="F181" s="6"/>
      <c r="G181" s="6"/>
      <c r="H181" s="6"/>
      <c r="I181" s="6"/>
      <c r="J181" s="6"/>
    </row>
    <row r="182" spans="1:10" s="5" customFormat="1" ht="15">
      <c r="A182" s="4"/>
      <c r="D182" s="6"/>
      <c r="E182" s="6"/>
      <c r="F182" s="6"/>
      <c r="G182" s="6"/>
      <c r="H182" s="6"/>
      <c r="I182" s="6"/>
      <c r="J182" s="6"/>
    </row>
    <row r="183" spans="1:10" s="5" customFormat="1" ht="15">
      <c r="A183" s="4"/>
      <c r="D183" s="6"/>
      <c r="E183" s="6"/>
      <c r="F183" s="6"/>
      <c r="G183" s="6"/>
      <c r="H183" s="6"/>
      <c r="I183" s="6"/>
      <c r="J183" s="6"/>
    </row>
    <row r="184" spans="1:10" s="5" customFormat="1" ht="15">
      <c r="A184" s="4"/>
      <c r="D184" s="6"/>
      <c r="E184" s="6"/>
      <c r="F184" s="6"/>
      <c r="G184" s="6"/>
      <c r="H184" s="6"/>
      <c r="I184" s="6"/>
      <c r="J184" s="6"/>
    </row>
    <row r="185" spans="1:10" s="5" customFormat="1" ht="15">
      <c r="A185" s="4"/>
      <c r="D185" s="6"/>
      <c r="E185" s="6"/>
      <c r="F185" s="6"/>
      <c r="G185" s="6"/>
      <c r="H185" s="6"/>
      <c r="I185" s="6"/>
      <c r="J185" s="6"/>
    </row>
    <row r="186" spans="1:10" s="5" customFormat="1" ht="15">
      <c r="A186" s="4"/>
      <c r="D186" s="6"/>
      <c r="E186" s="6"/>
      <c r="F186" s="6"/>
      <c r="G186" s="6"/>
      <c r="H186" s="6"/>
      <c r="I186" s="6"/>
      <c r="J186" s="6"/>
    </row>
    <row r="187" spans="1:10" s="5" customFormat="1" ht="15">
      <c r="A187" s="4"/>
      <c r="D187" s="6"/>
      <c r="E187" s="6"/>
      <c r="F187" s="6"/>
      <c r="G187" s="6"/>
      <c r="H187" s="6"/>
      <c r="I187" s="6"/>
      <c r="J187" s="6"/>
    </row>
    <row r="188" spans="1:10" s="5" customFormat="1" ht="15">
      <c r="A188" s="4"/>
      <c r="D188" s="6"/>
      <c r="E188" s="6"/>
      <c r="F188" s="6"/>
      <c r="G188" s="6"/>
      <c r="H188" s="6"/>
      <c r="I188" s="6"/>
      <c r="J188" s="6"/>
    </row>
    <row r="189" spans="1:10" s="5" customFormat="1" ht="15">
      <c r="A189" s="4"/>
      <c r="D189" s="6"/>
      <c r="E189" s="6"/>
      <c r="F189" s="6"/>
      <c r="G189" s="6"/>
      <c r="H189" s="6"/>
      <c r="I189" s="6"/>
      <c r="J189" s="6"/>
    </row>
    <row r="190" spans="1:10" s="5" customFormat="1" ht="15">
      <c r="A190" s="4"/>
      <c r="D190" s="6"/>
      <c r="E190" s="6"/>
      <c r="F190" s="6"/>
      <c r="G190" s="6"/>
      <c r="H190" s="6"/>
      <c r="I190" s="6"/>
      <c r="J190" s="6"/>
    </row>
    <row r="191" spans="1:10" s="5" customFormat="1" ht="15">
      <c r="A191" s="4"/>
      <c r="D191" s="6"/>
      <c r="E191" s="6"/>
      <c r="F191" s="6"/>
      <c r="G191" s="6"/>
      <c r="H191" s="6"/>
      <c r="I191" s="6"/>
      <c r="J191" s="6"/>
    </row>
    <row r="192" spans="1:10" s="5" customFormat="1" ht="15">
      <c r="A192" s="4"/>
      <c r="D192" s="6"/>
      <c r="E192" s="6"/>
      <c r="F192" s="6"/>
      <c r="G192" s="6"/>
      <c r="H192" s="6"/>
      <c r="I192" s="6"/>
      <c r="J192" s="6"/>
    </row>
    <row r="193" spans="1:10" s="5" customFormat="1" ht="15">
      <c r="A193" s="4"/>
      <c r="D193" s="6"/>
      <c r="E193" s="6"/>
      <c r="F193" s="6"/>
      <c r="G193" s="6"/>
      <c r="H193" s="6"/>
      <c r="I193" s="6"/>
      <c r="J193" s="6"/>
    </row>
    <row r="194" spans="1:10" s="5" customFormat="1" ht="15">
      <c r="A194" s="4"/>
      <c r="D194" s="6"/>
      <c r="E194" s="6"/>
      <c r="F194" s="6"/>
      <c r="G194" s="6"/>
      <c r="H194" s="6"/>
      <c r="I194" s="6"/>
      <c r="J194" s="6"/>
    </row>
    <row r="195" spans="1:10" s="5" customFormat="1" ht="15">
      <c r="A195" s="4"/>
      <c r="D195" s="6"/>
      <c r="E195" s="6"/>
      <c r="F195" s="6"/>
      <c r="G195" s="6"/>
      <c r="H195" s="6"/>
      <c r="I195" s="6"/>
      <c r="J195" s="6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5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1:25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1:25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1:25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1:25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1:25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1:25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1:25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1:25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1:25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1:25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1:25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1:25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1:25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1:25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1:25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1:25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1:25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1:25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1:25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1:25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1:25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1:25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1:25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1:25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1:25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1:25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1:25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1:25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1:25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1:25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1:25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1:25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1:25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1:25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1:25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1:25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1:25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1:25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1:25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1:25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1:25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1:25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1:25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1:25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1:25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1:25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1:25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1:25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1:25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1:25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1:25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1:25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1:25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1:25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1:25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1:25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1:25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1:25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1:25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1:25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1:25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1:25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1:25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1:25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1:25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1:25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1:25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1:25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1:25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1:25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1:25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1:25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1:25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1:25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1:25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1:25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1:25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1:25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1:25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1:25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1:25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1:25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1:25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1:25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1:25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1:25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1:25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1:25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1:25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5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1:25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1:25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1:25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1:25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1:25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1:25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1:25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1:25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1:25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1:25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1:25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1:25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1:25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1:25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1:25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1:25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1:25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1:25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1:25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1:25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1:25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1:25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1:25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1:25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1:25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1:25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1:25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1:25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1:25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1:25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1:25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1:25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1:25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1:25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1:25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1:25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1:25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1:25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1:25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1:25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1:25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1:25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1:25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1:25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1:25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1:25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1:25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1:25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1:25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1:25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1:25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1:25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1:25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1:25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1:25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1:25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45">
    <mergeCell ref="D6:J6"/>
    <mergeCell ref="D7:J7"/>
    <mergeCell ref="D8:J8"/>
    <mergeCell ref="A1:C1"/>
    <mergeCell ref="D1:J1"/>
    <mergeCell ref="D2:J2"/>
    <mergeCell ref="D3:J3"/>
    <mergeCell ref="D4:J4"/>
    <mergeCell ref="D5:J5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4" max="9" man="1"/>
    <brk id="179" max="9" man="1"/>
    <brk id="26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tabSelected="1" workbookViewId="0" topLeftCell="A1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37</v>
      </c>
      <c r="B1" s="27"/>
      <c r="C1" s="28"/>
      <c r="D1" s="29" t="s">
        <v>94</v>
      </c>
      <c r="E1" s="29"/>
      <c r="F1" s="29"/>
      <c r="G1" s="29"/>
      <c r="H1" s="29"/>
      <c r="I1" s="29"/>
      <c r="J1" s="30"/>
    </row>
    <row r="2" spans="1:10" s="5" customFormat="1" ht="28.5" customHeight="1">
      <c r="A2" s="7"/>
      <c r="B2" s="1" t="s">
        <v>44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8">
        <v>1</v>
      </c>
      <c r="B3" s="10" t="s">
        <v>45</v>
      </c>
      <c r="C3" s="3" t="str">
        <f>IF(ISBLANK(B3)," ","0"&amp;" "&amp;S3&amp;" "&amp;T3)</f>
        <v>0 272 246 30 22</v>
      </c>
      <c r="D3" s="20">
        <v>0.4479166666666667</v>
      </c>
      <c r="E3" s="21"/>
      <c r="F3" s="21"/>
      <c r="G3" s="21"/>
      <c r="H3" s="21"/>
      <c r="I3" s="21"/>
      <c r="J3" s="22"/>
      <c r="S3" s="5">
        <f>VLOOKUP(B3,'[4]SİNEMA LİSTESİ'!$A:$C,2,FALSE)</f>
        <v>272</v>
      </c>
      <c r="T3" s="5" t="str">
        <f>VLOOKUP(B3,'[4]SİNEMA LİSTESİ'!$A:$C,3,FALSE)</f>
        <v>246 30 22</v>
      </c>
    </row>
    <row r="4" spans="1:10" s="5" customFormat="1" ht="28.5" customHeight="1">
      <c r="A4" s="7"/>
      <c r="B4" s="1" t="s">
        <v>13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8">
        <v>2</v>
      </c>
      <c r="B5" s="10" t="s">
        <v>14</v>
      </c>
      <c r="C5" s="3" t="str">
        <f>IF(ISBLANK(B5)," ","0"&amp;" "&amp;S5&amp;" "&amp;T5)</f>
        <v>0 312 491 64 65</v>
      </c>
      <c r="D5" s="20" t="s">
        <v>95</v>
      </c>
      <c r="E5" s="21"/>
      <c r="F5" s="21"/>
      <c r="G5" s="21"/>
      <c r="H5" s="21"/>
      <c r="I5" s="21"/>
      <c r="J5" s="22"/>
      <c r="S5" s="5">
        <f>VLOOKUP(B5,'[4]SİNEMA LİSTESİ'!$A:$C,2,FALSE)</f>
        <v>312</v>
      </c>
      <c r="T5" s="5" t="str">
        <f>VLOOKUP(B5,'[4]SİNEMA LİSTESİ'!$A:$C,3,FALSE)</f>
        <v>491 64 65</v>
      </c>
    </row>
    <row r="6" spans="1:10" s="5" customFormat="1" ht="27.75">
      <c r="A6" s="7"/>
      <c r="B6" s="1" t="s">
        <v>27</v>
      </c>
      <c r="C6" s="2"/>
      <c r="D6" s="18"/>
      <c r="E6" s="18"/>
      <c r="F6" s="18"/>
      <c r="G6" s="18"/>
      <c r="H6" s="18"/>
      <c r="I6" s="18"/>
      <c r="J6" s="19"/>
    </row>
    <row r="7" spans="1:20" s="5" customFormat="1" ht="18.75" customHeight="1">
      <c r="A7" s="8">
        <v>1</v>
      </c>
      <c r="B7" s="10" t="s">
        <v>62</v>
      </c>
      <c r="C7" s="3" t="str">
        <f>IF(ISBLANK(B7)," ","0"&amp;" "&amp;S7&amp;" "&amp;T7)</f>
        <v>0 256 313 18 88</v>
      </c>
      <c r="D7" s="20" t="s">
        <v>33</v>
      </c>
      <c r="E7" s="21"/>
      <c r="F7" s="21"/>
      <c r="G7" s="21"/>
      <c r="H7" s="21"/>
      <c r="I7" s="21"/>
      <c r="J7" s="22"/>
      <c r="S7" s="5">
        <f>VLOOKUP(B7,'[4]SİNEMA LİSTESİ'!$A:$C,2,FALSE)</f>
        <v>256</v>
      </c>
      <c r="T7" s="5" t="str">
        <f>VLOOKUP(B7,'[4]SİNEMA LİSTESİ'!$A:$C,3,FALSE)</f>
        <v>313 18 88</v>
      </c>
    </row>
    <row r="8" spans="1:10" s="5" customFormat="1" ht="27.75">
      <c r="A8" s="7"/>
      <c r="B8" s="1" t="s">
        <v>50</v>
      </c>
      <c r="C8" s="2"/>
      <c r="D8" s="18"/>
      <c r="E8" s="18"/>
      <c r="F8" s="18"/>
      <c r="G8" s="18"/>
      <c r="H8" s="18"/>
      <c r="I8" s="18"/>
      <c r="J8" s="19"/>
    </row>
    <row r="9" spans="1:20" s="5" customFormat="1" ht="18.75" customHeight="1">
      <c r="A9" s="8">
        <v>1</v>
      </c>
      <c r="B9" s="10" t="s">
        <v>51</v>
      </c>
      <c r="C9" s="3" t="str">
        <f>IF(ISBLANK(B9)," ","0"&amp;" "&amp;S9&amp;" "&amp;T9)</f>
        <v>0 376 290 15 60</v>
      </c>
      <c r="D9" s="20">
        <v>0.5208333333333334</v>
      </c>
      <c r="E9" s="21"/>
      <c r="F9" s="21"/>
      <c r="G9" s="21"/>
      <c r="H9" s="21"/>
      <c r="I9" s="21"/>
      <c r="J9" s="22"/>
      <c r="S9" s="5">
        <f>VLOOKUP(B9,'[4]SİNEMA LİSTESİ'!$A:$C,2,FALSE)</f>
        <v>376</v>
      </c>
      <c r="T9" s="5" t="str">
        <f>VLOOKUP(B9,'[4]SİNEMA LİSTESİ'!$A:$C,3,FALSE)</f>
        <v>290 15 60</v>
      </c>
    </row>
    <row r="10" spans="1:10" s="5" customFormat="1" ht="27.75">
      <c r="A10" s="7"/>
      <c r="B10" s="1" t="s">
        <v>70</v>
      </c>
      <c r="C10" s="2"/>
      <c r="D10" s="18"/>
      <c r="E10" s="18"/>
      <c r="F10" s="18"/>
      <c r="G10" s="18"/>
      <c r="H10" s="18"/>
      <c r="I10" s="18"/>
      <c r="J10" s="19"/>
    </row>
    <row r="11" spans="1:20" s="5" customFormat="1" ht="18.75" customHeight="1">
      <c r="A11" s="8">
        <v>1</v>
      </c>
      <c r="B11" s="10" t="s">
        <v>71</v>
      </c>
      <c r="C11" s="3" t="str">
        <f>IF(ISBLANK(B11)," ","0"&amp;" "&amp;S11&amp;" "&amp;T11)</f>
        <v>0 446 223 58 75</v>
      </c>
      <c r="D11" s="20">
        <v>0.4375</v>
      </c>
      <c r="E11" s="21"/>
      <c r="F11" s="21"/>
      <c r="G11" s="21"/>
      <c r="H11" s="21"/>
      <c r="I11" s="21"/>
      <c r="J11" s="22"/>
      <c r="S11" s="5">
        <f>VLOOKUP(B11,'[4]SİNEMA LİSTESİ'!$A:$C,2,FALSE)</f>
        <v>446</v>
      </c>
      <c r="T11" s="5" t="str">
        <f>VLOOKUP(B11,'[4]SİNEMA LİSTESİ'!$A:$C,3,FALSE)</f>
        <v>223 58 75</v>
      </c>
    </row>
    <row r="12" spans="1:10" s="5" customFormat="1" ht="27.75">
      <c r="A12" s="7"/>
      <c r="B12" s="1" t="s">
        <v>23</v>
      </c>
      <c r="C12" s="2"/>
      <c r="D12" s="18"/>
      <c r="E12" s="18"/>
      <c r="F12" s="18"/>
      <c r="G12" s="18"/>
      <c r="H12" s="18"/>
      <c r="I12" s="18"/>
      <c r="J12" s="19"/>
    </row>
    <row r="13" spans="1:20" s="5" customFormat="1" ht="18.75" customHeight="1">
      <c r="A13" s="8">
        <v>1</v>
      </c>
      <c r="B13" s="9" t="s">
        <v>64</v>
      </c>
      <c r="C13" s="3" t="str">
        <f>IF(ISBLANK(B13)," ","0"&amp;" "&amp;S13&amp;" "&amp;T13)</f>
        <v>0 342 501 15 51</v>
      </c>
      <c r="D13" s="20" t="s">
        <v>33</v>
      </c>
      <c r="E13" s="21"/>
      <c r="F13" s="21"/>
      <c r="G13" s="21"/>
      <c r="H13" s="21"/>
      <c r="I13" s="21"/>
      <c r="J13" s="22"/>
      <c r="S13" s="5">
        <f>VLOOKUP(B13,'[4]SİNEMA LİSTESİ'!$A:$C,2,FALSE)</f>
        <v>342</v>
      </c>
      <c r="T13" s="5" t="str">
        <f>VLOOKUP(B13,'[4]SİNEMA LİSTESİ'!$A:$C,3,FALSE)</f>
        <v>501 15 51</v>
      </c>
    </row>
    <row r="14" spans="1:10" s="5" customFormat="1" ht="27.75">
      <c r="A14" s="7"/>
      <c r="B14" s="1" t="s">
        <v>2</v>
      </c>
      <c r="C14" s="2"/>
      <c r="D14" s="18"/>
      <c r="E14" s="18"/>
      <c r="F14" s="18"/>
      <c r="G14" s="18"/>
      <c r="H14" s="18"/>
      <c r="I14" s="18"/>
      <c r="J14" s="19"/>
    </row>
    <row r="15" spans="1:20" s="13" customFormat="1" ht="18.75" customHeight="1">
      <c r="A15" s="8">
        <v>1</v>
      </c>
      <c r="B15" s="14" t="s">
        <v>40</v>
      </c>
      <c r="C15" s="12" t="str">
        <f>IF(ISBLANK(B15)," ","0"&amp;" "&amp;S15&amp;" "&amp;T15)</f>
        <v>0 212 436 08 08</v>
      </c>
      <c r="D15" s="20" t="s">
        <v>96</v>
      </c>
      <c r="E15" s="21"/>
      <c r="F15" s="21"/>
      <c r="G15" s="21"/>
      <c r="H15" s="21"/>
      <c r="I15" s="21"/>
      <c r="J15" s="22"/>
      <c r="S15" s="13">
        <f>VLOOKUP(B15,'[4]SİNEMA LİSTESİ'!$A:$C,2,FALSE)</f>
        <v>212</v>
      </c>
      <c r="T15" s="13" t="str">
        <f>VLOOKUP(B15,'[4]SİNEMA LİSTESİ'!$A:$C,3,FALSE)</f>
        <v>436 08 08</v>
      </c>
    </row>
    <row r="16" spans="1:20" s="5" customFormat="1" ht="18.75" customHeight="1">
      <c r="A16" s="8">
        <v>2</v>
      </c>
      <c r="B16" s="10" t="s">
        <v>30</v>
      </c>
      <c r="C16" s="3" t="str">
        <f>IF(ISBLANK(B16)," ","0"&amp;" "&amp;S16&amp;" "&amp;T16)</f>
        <v>0 212 397 73 88</v>
      </c>
      <c r="D16" s="20" t="s">
        <v>97</v>
      </c>
      <c r="E16" s="21"/>
      <c r="F16" s="21"/>
      <c r="G16" s="21"/>
      <c r="H16" s="21"/>
      <c r="I16" s="21"/>
      <c r="J16" s="22"/>
      <c r="S16" s="5">
        <f>VLOOKUP(B16,'[4]SİNEMA LİSTESİ'!$A:$C,2,FALSE)</f>
        <v>212</v>
      </c>
      <c r="T16" s="5" t="str">
        <f>VLOOKUP(B16,'[4]SİNEMA LİSTESİ'!$A:$C,3,FALSE)</f>
        <v>397 73 88</v>
      </c>
    </row>
    <row r="17" spans="1:20" s="5" customFormat="1" ht="18.75" customHeight="1">
      <c r="A17" s="8">
        <v>3</v>
      </c>
      <c r="B17" s="10" t="s">
        <v>34</v>
      </c>
      <c r="C17" s="3" t="str">
        <f>IF(ISBLANK(B17)," ","0"&amp;" "&amp;S17&amp;" "&amp;T17)</f>
        <v>0 212 488 02 28</v>
      </c>
      <c r="D17" s="20" t="s">
        <v>98</v>
      </c>
      <c r="E17" s="21"/>
      <c r="F17" s="21"/>
      <c r="G17" s="21"/>
      <c r="H17" s="21"/>
      <c r="I17" s="21"/>
      <c r="J17" s="22"/>
      <c r="S17" s="5">
        <f>VLOOKUP(B17,'[4]SİNEMA LİSTESİ'!$A:$C,2,FALSE)</f>
        <v>212</v>
      </c>
      <c r="T17" s="5" t="str">
        <f>VLOOKUP(B17,'[4]SİNEMA LİSTESİ'!$A:$C,3,FALSE)</f>
        <v>488 02 28</v>
      </c>
    </row>
    <row r="18" spans="1:20" s="5" customFormat="1" ht="18.75" customHeight="1">
      <c r="A18" s="8">
        <v>4</v>
      </c>
      <c r="B18" s="9" t="s">
        <v>65</v>
      </c>
      <c r="C18" s="3" t="str">
        <f>IF(ISBLANK(B18)," ","0"&amp;" "&amp;S18&amp;" "&amp;T18)</f>
        <v>0 216 698 12 00</v>
      </c>
      <c r="D18" s="20" t="s">
        <v>33</v>
      </c>
      <c r="E18" s="21"/>
      <c r="F18" s="21"/>
      <c r="G18" s="21"/>
      <c r="H18" s="21"/>
      <c r="I18" s="21"/>
      <c r="J18" s="22"/>
      <c r="S18" s="5">
        <f>VLOOKUP(B18,'[4]SİNEMA LİSTESİ'!$A:$C,2,FALSE)</f>
        <v>216</v>
      </c>
      <c r="T18" s="5" t="str">
        <f>VLOOKUP(B18,'[4]SİNEMA LİSTESİ'!$A:$C,3,FALSE)</f>
        <v>698 12 00</v>
      </c>
    </row>
    <row r="19" spans="1:20" s="5" customFormat="1" ht="18.75" customHeight="1">
      <c r="A19" s="8">
        <v>5</v>
      </c>
      <c r="B19" s="10" t="s">
        <v>20</v>
      </c>
      <c r="C19" s="3" t="str">
        <f>IF(ISBLANK(B19)," ","0"&amp;" "&amp;S19&amp;" "&amp;T19)</f>
        <v>0 216 466 58 00</v>
      </c>
      <c r="D19" s="20">
        <v>0.625</v>
      </c>
      <c r="E19" s="21"/>
      <c r="F19" s="21"/>
      <c r="G19" s="21"/>
      <c r="H19" s="21"/>
      <c r="I19" s="21"/>
      <c r="J19" s="22"/>
      <c r="S19" s="5">
        <f>VLOOKUP(B19,'[4]SİNEMA LİSTESİ'!$A:$C,2,FALSE)</f>
        <v>216</v>
      </c>
      <c r="T19" s="5" t="str">
        <f>VLOOKUP(B19,'[4]SİNEMA LİSTESİ'!$A:$C,3,FALSE)</f>
        <v>466 58 00</v>
      </c>
    </row>
    <row r="20" spans="1:10" s="5" customFormat="1" ht="27.75">
      <c r="A20" s="7"/>
      <c r="B20" s="1" t="s">
        <v>52</v>
      </c>
      <c r="C20" s="2"/>
      <c r="D20" s="18"/>
      <c r="E20" s="18"/>
      <c r="F20" s="18"/>
      <c r="G20" s="18"/>
      <c r="H20" s="18"/>
      <c r="I20" s="18"/>
      <c r="J20" s="19"/>
    </row>
    <row r="21" spans="1:20" s="5" customFormat="1" ht="18.75" customHeight="1">
      <c r="A21" s="8">
        <v>1</v>
      </c>
      <c r="B21" s="9" t="s">
        <v>53</v>
      </c>
      <c r="C21" s="3" t="str">
        <f>IF(ISBLANK(B21)," ","0"&amp;" "&amp;S21&amp;" "&amp;T21)</f>
        <v>0 370 242 59 16</v>
      </c>
      <c r="D21" s="20">
        <v>0.4583333333333333</v>
      </c>
      <c r="E21" s="21"/>
      <c r="F21" s="21"/>
      <c r="G21" s="21"/>
      <c r="H21" s="21"/>
      <c r="I21" s="21"/>
      <c r="J21" s="22"/>
      <c r="S21" s="5">
        <f>VLOOKUP(B21,'[4]SİNEMA LİSTESİ'!$A:$C,2,FALSE)</f>
        <v>370</v>
      </c>
      <c r="T21" s="5" t="str">
        <f>VLOOKUP(B21,'[4]SİNEMA LİSTESİ'!$A:$C,3,FALSE)</f>
        <v>242 59 16</v>
      </c>
    </row>
    <row r="22" spans="1:10" s="5" customFormat="1" ht="27.75">
      <c r="A22" s="7"/>
      <c r="B22" s="1" t="s">
        <v>54</v>
      </c>
      <c r="C22" s="2"/>
      <c r="D22" s="18"/>
      <c r="E22" s="18"/>
      <c r="F22" s="18"/>
      <c r="G22" s="18"/>
      <c r="H22" s="18"/>
      <c r="I22" s="18"/>
      <c r="J22" s="19"/>
    </row>
    <row r="23" spans="1:20" s="5" customFormat="1" ht="18.75" customHeight="1">
      <c r="A23" s="8">
        <v>1</v>
      </c>
      <c r="B23" s="9" t="s">
        <v>55</v>
      </c>
      <c r="C23" s="3" t="str">
        <f>IF(ISBLANK(B23)," ","0"&amp;" "&amp;S23&amp;" "&amp;T23)</f>
        <v>0 384 213 17 25</v>
      </c>
      <c r="D23" s="20" t="s">
        <v>99</v>
      </c>
      <c r="E23" s="21"/>
      <c r="F23" s="21"/>
      <c r="G23" s="21"/>
      <c r="H23" s="21"/>
      <c r="I23" s="21"/>
      <c r="J23" s="22"/>
      <c r="S23" s="5">
        <f>VLOOKUP(B23,'[2]SİNEMA LİSTESİ'!$A:$C,2,FALSE)</f>
        <v>384</v>
      </c>
      <c r="T23" s="5" t="str">
        <f>VLOOKUP(B23,'[2]SİNEMA LİSTESİ'!$A:$C,3,FALSE)</f>
        <v>213 17 25</v>
      </c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29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29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24">
    <mergeCell ref="D21:J21"/>
    <mergeCell ref="D22:J22"/>
    <mergeCell ref="D23:J23"/>
    <mergeCell ref="D19:J19"/>
    <mergeCell ref="D20:J20"/>
    <mergeCell ref="D12:J12"/>
    <mergeCell ref="D13:J13"/>
    <mergeCell ref="D14:J14"/>
    <mergeCell ref="D15:J15"/>
    <mergeCell ref="D16:J16"/>
    <mergeCell ref="D17:J17"/>
    <mergeCell ref="D18:J18"/>
    <mergeCell ref="D6:J6"/>
    <mergeCell ref="D7:J7"/>
    <mergeCell ref="D8:J8"/>
    <mergeCell ref="D9:J9"/>
    <mergeCell ref="D10:J10"/>
    <mergeCell ref="D11:J11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  <rowBreaks count="3" manualBreakCount="3">
    <brk id="96" max="9" man="1"/>
    <brk id="179" max="9" man="1"/>
    <brk id="26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88"/>
  <sheetViews>
    <sheetView workbookViewId="0" topLeftCell="A46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39</v>
      </c>
      <c r="B1" s="27"/>
      <c r="C1" s="28"/>
      <c r="D1" s="29" t="s">
        <v>94</v>
      </c>
      <c r="E1" s="29"/>
      <c r="F1" s="29"/>
      <c r="G1" s="29"/>
      <c r="H1" s="29"/>
      <c r="I1" s="29"/>
      <c r="J1" s="30"/>
    </row>
    <row r="2" spans="1:10" s="5" customFormat="1" ht="28.5" customHeight="1">
      <c r="A2" s="7"/>
      <c r="B2" s="1" t="s">
        <v>23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13" customFormat="1" ht="18.75" customHeight="1">
      <c r="A3" s="11">
        <v>1</v>
      </c>
      <c r="B3" s="9" t="s">
        <v>64</v>
      </c>
      <c r="C3" s="12" t="str">
        <f>IF(ISBLANK(B3)," ","0"&amp;" "&amp;S3&amp;" "&amp;T3)</f>
        <v>0 342 501 15 51</v>
      </c>
      <c r="D3" s="20" t="s">
        <v>100</v>
      </c>
      <c r="E3" s="21"/>
      <c r="F3" s="21"/>
      <c r="G3" s="21"/>
      <c r="H3" s="21"/>
      <c r="I3" s="21"/>
      <c r="J3" s="22"/>
      <c r="S3" s="13">
        <f>VLOOKUP(B3,'[5]SİNEMA LİSTESİ'!$A:$C,2,FALSE)</f>
        <v>342</v>
      </c>
      <c r="T3" s="13" t="str">
        <f>VLOOKUP(B3,'[5]SİNEMA LİSTESİ'!$A:$C,3,FALSE)</f>
        <v>501 15 51</v>
      </c>
    </row>
    <row r="4" spans="1:10" s="5" customFormat="1" ht="27.75">
      <c r="A4" s="7"/>
      <c r="B4" s="1" t="s">
        <v>2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11">
        <v>1</v>
      </c>
      <c r="B5" s="10" t="s">
        <v>24</v>
      </c>
      <c r="C5" s="3" t="str">
        <f>IF(ISBLANK(B5)," ","0"&amp;" "&amp;S5&amp;" "&amp;T5)</f>
        <v>0 216 358 02 02</v>
      </c>
      <c r="D5" s="20" t="s">
        <v>101</v>
      </c>
      <c r="E5" s="21"/>
      <c r="F5" s="21"/>
      <c r="G5" s="21"/>
      <c r="H5" s="21"/>
      <c r="I5" s="21"/>
      <c r="J5" s="22"/>
      <c r="S5" s="5">
        <f>VLOOKUP(B5,'[5]SİNEMA LİSTESİ'!$A:$C,2,FALSE)</f>
        <v>216</v>
      </c>
      <c r="T5" s="5" t="str">
        <f>VLOOKUP(B5,'[5]SİNEMA LİSTESİ'!$A:$C,3,FALSE)</f>
        <v>358 02 02</v>
      </c>
    </row>
    <row r="6" spans="1:20" s="5" customFormat="1" ht="18.75" customHeight="1">
      <c r="A6" s="11">
        <v>2</v>
      </c>
      <c r="B6" s="10" t="s">
        <v>15</v>
      </c>
      <c r="C6" s="3" t="str">
        <f>IF(ISBLANK(B6)," ","0"&amp;" "&amp;S6&amp;" "&amp;T6)</f>
        <v>0 212 345 62 45</v>
      </c>
      <c r="D6" s="20" t="s">
        <v>102</v>
      </c>
      <c r="E6" s="21"/>
      <c r="F6" s="21"/>
      <c r="G6" s="21"/>
      <c r="H6" s="21"/>
      <c r="I6" s="21"/>
      <c r="J6" s="22"/>
      <c r="S6" s="5">
        <f>VLOOKUP(B6,'[5]SİNEMA LİSTESİ'!$A:$C,2,FALSE)</f>
        <v>212</v>
      </c>
      <c r="T6" s="5" t="str">
        <f>VLOOKUP(B6,'[5]SİNEMA LİSTESİ'!$A:$C,3,FALSE)</f>
        <v>345 62 45</v>
      </c>
    </row>
    <row r="7" spans="1:20" s="5" customFormat="1" ht="18.75" customHeight="1">
      <c r="A7" s="11">
        <v>3</v>
      </c>
      <c r="B7" s="10" t="s">
        <v>25</v>
      </c>
      <c r="C7" s="3" t="str">
        <f>IF(ISBLANK(B7)," ","0"&amp;" "&amp;S7&amp;" "&amp;T7)</f>
        <v>0 216 663 11 41</v>
      </c>
      <c r="D7" s="20">
        <v>0.90625</v>
      </c>
      <c r="E7" s="21"/>
      <c r="F7" s="21"/>
      <c r="G7" s="21"/>
      <c r="H7" s="21"/>
      <c r="I7" s="21"/>
      <c r="J7" s="22"/>
      <c r="S7" s="5">
        <f>VLOOKUP(B7,'[5]SİNEMA LİSTESİ'!$A:$C,2,FALSE)</f>
        <v>216</v>
      </c>
      <c r="T7" s="5" t="str">
        <f>VLOOKUP(B7,'[5]SİNEMA LİSTESİ'!$A:$C,3,FALSE)</f>
        <v>663 11 41</v>
      </c>
    </row>
    <row r="8" spans="1:20" s="5" customFormat="1" ht="18.75" customHeight="1">
      <c r="A8" s="11">
        <v>4</v>
      </c>
      <c r="B8" s="10" t="s">
        <v>8</v>
      </c>
      <c r="C8" s="3" t="str">
        <f>IF(ISBLANK(B8)," ","0"&amp;" "&amp;S8&amp;" "&amp;T8)</f>
        <v>0 212 353 08 53</v>
      </c>
      <c r="D8" s="20" t="s">
        <v>60</v>
      </c>
      <c r="E8" s="21"/>
      <c r="F8" s="21"/>
      <c r="G8" s="21"/>
      <c r="H8" s="21"/>
      <c r="I8" s="21"/>
      <c r="J8" s="22"/>
      <c r="S8" s="5">
        <f>VLOOKUP(B8,'[5]SİNEMA LİSTESİ'!$A:$C,2,FALSE)</f>
        <v>212</v>
      </c>
      <c r="T8" s="5" t="str">
        <f>VLOOKUP(B8,'[5]SİNEMA LİSTESİ'!$A:$C,3,FALSE)</f>
        <v>353 08 53</v>
      </c>
    </row>
    <row r="9" spans="1:10" s="5" customFormat="1" ht="27.75">
      <c r="A9" s="7"/>
      <c r="B9" s="1" t="s">
        <v>10</v>
      </c>
      <c r="C9" s="2"/>
      <c r="D9" s="18"/>
      <c r="E9" s="18"/>
      <c r="F9" s="18"/>
      <c r="G9" s="18"/>
      <c r="H9" s="18"/>
      <c r="I9" s="18"/>
      <c r="J9" s="19"/>
    </row>
    <row r="10" spans="1:20" s="5" customFormat="1" ht="18.75" customHeight="1">
      <c r="A10" s="8">
        <v>1</v>
      </c>
      <c r="B10" s="10" t="s">
        <v>16</v>
      </c>
      <c r="C10" s="3" t="str">
        <f>IF(ISBLANK(B10)," ","0"&amp;" "&amp;S10&amp;" "&amp;T10)</f>
        <v>0 232 278 87 87</v>
      </c>
      <c r="D10" s="20" t="s">
        <v>84</v>
      </c>
      <c r="E10" s="21"/>
      <c r="F10" s="21"/>
      <c r="G10" s="21"/>
      <c r="H10" s="21"/>
      <c r="I10" s="21"/>
      <c r="J10" s="22"/>
      <c r="S10" s="5">
        <f>VLOOKUP(B10,'[5]SİNEMA LİSTESİ'!$A:$C,2,FALSE)</f>
        <v>232</v>
      </c>
      <c r="T10" s="5" t="str">
        <f>VLOOKUP(B10,'[5]SİNEMA LİSTESİ'!$A:$C,3,FALSE)</f>
        <v>278 87 87</v>
      </c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5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5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5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5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5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4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</sheetData>
  <sheetProtection/>
  <mergeCells count="11">
    <mergeCell ref="D6:J6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4" max="9" man="1"/>
    <brk id="177" max="9" man="1"/>
    <brk id="265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78"/>
  <sheetViews>
    <sheetView workbookViewId="0" topLeftCell="A43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35</v>
      </c>
      <c r="B1" s="27"/>
      <c r="C1" s="28"/>
      <c r="D1" s="29" t="s">
        <v>94</v>
      </c>
      <c r="E1" s="29"/>
      <c r="F1" s="29"/>
      <c r="G1" s="29"/>
      <c r="H1" s="29"/>
      <c r="I1" s="29"/>
      <c r="J1" s="30"/>
    </row>
    <row r="2" spans="1:10" s="5" customFormat="1" ht="28.5" customHeight="1">
      <c r="A2" s="7"/>
      <c r="B2" s="1" t="s">
        <v>44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8">
        <v>1</v>
      </c>
      <c r="B3" s="9" t="s">
        <v>45</v>
      </c>
      <c r="C3" s="3" t="str">
        <f>IF(ISBLANK(B3)," ","0"&amp;" "&amp;S3&amp;" "&amp;T3)</f>
        <v>0 272 246 30 22</v>
      </c>
      <c r="D3" s="20" t="s">
        <v>104</v>
      </c>
      <c r="E3" s="21"/>
      <c r="F3" s="21"/>
      <c r="G3" s="21"/>
      <c r="H3" s="21"/>
      <c r="I3" s="21"/>
      <c r="J3" s="22"/>
      <c r="S3" s="5">
        <f>VLOOKUP(B3,'[3]SİNEMA LİSTESİ'!$A:$C,2,FALSE)</f>
        <v>272</v>
      </c>
      <c r="T3" s="5" t="str">
        <f>VLOOKUP(B3,'[3]SİNEMA LİSTESİ'!$A:$C,3,FALSE)</f>
        <v>246 30 22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10" s="5" customFormat="1" ht="15">
      <c r="A70" s="4"/>
      <c r="D70" s="6"/>
      <c r="E70" s="6"/>
      <c r="F70" s="6"/>
      <c r="G70" s="6"/>
      <c r="H70" s="6"/>
      <c r="I70" s="6"/>
      <c r="J70" s="6"/>
    </row>
    <row r="71" spans="1:10" s="5" customFormat="1" ht="15">
      <c r="A71" s="4"/>
      <c r="D71" s="6"/>
      <c r="E71" s="6"/>
      <c r="F71" s="6"/>
      <c r="G71" s="6"/>
      <c r="H71" s="6"/>
      <c r="I71" s="6"/>
      <c r="J71" s="6"/>
    </row>
    <row r="72" spans="1:10" s="5" customFormat="1" ht="15">
      <c r="A72" s="4"/>
      <c r="D72" s="6"/>
      <c r="E72" s="6"/>
      <c r="F72" s="6"/>
      <c r="G72" s="6"/>
      <c r="H72" s="6"/>
      <c r="I72" s="6"/>
      <c r="J72" s="6"/>
    </row>
    <row r="73" spans="1:10" s="5" customFormat="1" ht="15">
      <c r="A73" s="4"/>
      <c r="D73" s="6"/>
      <c r="E73" s="6"/>
      <c r="F73" s="6"/>
      <c r="G73" s="6"/>
      <c r="H73" s="6"/>
      <c r="I73" s="6"/>
      <c r="J73" s="6"/>
    </row>
    <row r="74" spans="1:10" s="5" customFormat="1" ht="15">
      <c r="A74" s="4"/>
      <c r="D74" s="6"/>
      <c r="E74" s="6"/>
      <c r="F74" s="6"/>
      <c r="G74" s="6"/>
      <c r="H74" s="6"/>
      <c r="I74" s="6"/>
      <c r="J74" s="6"/>
    </row>
    <row r="75" spans="1:10" s="5" customFormat="1" ht="15">
      <c r="A75" s="4"/>
      <c r="D75" s="6"/>
      <c r="E75" s="6"/>
      <c r="F75" s="6"/>
      <c r="G75" s="6"/>
      <c r="H75" s="6"/>
      <c r="I75" s="6"/>
      <c r="J75" s="6"/>
    </row>
    <row r="76" spans="1:10" s="5" customFormat="1" ht="15">
      <c r="A76" s="4"/>
      <c r="D76" s="6"/>
      <c r="E76" s="6"/>
      <c r="F76" s="6"/>
      <c r="G76" s="6"/>
      <c r="H76" s="6"/>
      <c r="I76" s="6"/>
      <c r="J76" s="6"/>
    </row>
    <row r="77" spans="1:10" s="5" customFormat="1" ht="15">
      <c r="A77" s="4"/>
      <c r="D77" s="6"/>
      <c r="E77" s="6"/>
      <c r="F77" s="6"/>
      <c r="G77" s="6"/>
      <c r="H77" s="6"/>
      <c r="I77" s="6"/>
      <c r="J77" s="6"/>
    </row>
    <row r="78" spans="1:10" s="5" customFormat="1" ht="15">
      <c r="A78" s="4"/>
      <c r="D78" s="6"/>
      <c r="E78" s="6"/>
      <c r="F78" s="6"/>
      <c r="G78" s="6"/>
      <c r="H78" s="6"/>
      <c r="I78" s="6"/>
      <c r="J78" s="6"/>
    </row>
    <row r="79" spans="1:10" s="5" customFormat="1" ht="15">
      <c r="A79" s="4"/>
      <c r="D79" s="6"/>
      <c r="E79" s="6"/>
      <c r="F79" s="6"/>
      <c r="G79" s="6"/>
      <c r="H79" s="6"/>
      <c r="I79" s="6"/>
      <c r="J79" s="6"/>
    </row>
    <row r="80" spans="1:10" s="5" customFormat="1" ht="15">
      <c r="A80" s="4"/>
      <c r="D80" s="6"/>
      <c r="E80" s="6"/>
      <c r="F80" s="6"/>
      <c r="G80" s="6"/>
      <c r="H80" s="6"/>
      <c r="I80" s="6"/>
      <c r="J80" s="6"/>
    </row>
    <row r="81" spans="1:10" s="5" customFormat="1" ht="15">
      <c r="A81" s="4"/>
      <c r="D81" s="6"/>
      <c r="E81" s="6"/>
      <c r="F81" s="6"/>
      <c r="G81" s="6"/>
      <c r="H81" s="6"/>
      <c r="I81" s="6"/>
      <c r="J81" s="6"/>
    </row>
    <row r="82" spans="1:10" s="5" customFormat="1" ht="15">
      <c r="A82" s="4"/>
      <c r="D82" s="6"/>
      <c r="E82" s="6"/>
      <c r="F82" s="6"/>
      <c r="G82" s="6"/>
      <c r="H82" s="6"/>
      <c r="I82" s="6"/>
      <c r="J82" s="6"/>
    </row>
    <row r="83" spans="1:10" s="5" customFormat="1" ht="15">
      <c r="A83" s="4"/>
      <c r="D83" s="6"/>
      <c r="E83" s="6"/>
      <c r="F83" s="6"/>
      <c r="G83" s="6"/>
      <c r="H83" s="6"/>
      <c r="I83" s="6"/>
      <c r="J83" s="6"/>
    </row>
    <row r="84" spans="1:10" s="5" customFormat="1" ht="15">
      <c r="A84" s="4"/>
      <c r="D84" s="6"/>
      <c r="E84" s="6"/>
      <c r="F84" s="6"/>
      <c r="G84" s="6"/>
      <c r="H84" s="6"/>
      <c r="I84" s="6"/>
      <c r="J84" s="6"/>
    </row>
    <row r="85" spans="1:10" s="5" customFormat="1" ht="15">
      <c r="A85" s="4"/>
      <c r="D85" s="6"/>
      <c r="E85" s="6"/>
      <c r="F85" s="6"/>
      <c r="G85" s="6"/>
      <c r="H85" s="6"/>
      <c r="I85" s="6"/>
      <c r="J85" s="6"/>
    </row>
    <row r="86" spans="1:10" s="5" customFormat="1" ht="15">
      <c r="A86" s="4"/>
      <c r="D86" s="6"/>
      <c r="E86" s="6"/>
      <c r="F86" s="6"/>
      <c r="G86" s="6"/>
      <c r="H86" s="6"/>
      <c r="I86" s="6"/>
      <c r="J86" s="6"/>
    </row>
    <row r="87" spans="1:10" s="5" customFormat="1" ht="15">
      <c r="A87" s="4"/>
      <c r="D87" s="6"/>
      <c r="E87" s="6"/>
      <c r="F87" s="6"/>
      <c r="G87" s="6"/>
      <c r="H87" s="6"/>
      <c r="I87" s="6"/>
      <c r="J87" s="6"/>
    </row>
    <row r="88" spans="1:10" s="5" customFormat="1" ht="15">
      <c r="A88" s="4"/>
      <c r="D88" s="6"/>
      <c r="E88" s="6"/>
      <c r="F88" s="6"/>
      <c r="G88" s="6"/>
      <c r="H88" s="6"/>
      <c r="I88" s="6"/>
      <c r="J88" s="6"/>
    </row>
    <row r="89" spans="1:10" s="5" customFormat="1" ht="15">
      <c r="A89" s="4"/>
      <c r="D89" s="6"/>
      <c r="E89" s="6"/>
      <c r="F89" s="6"/>
      <c r="G89" s="6"/>
      <c r="H89" s="6"/>
      <c r="I89" s="6"/>
      <c r="J89" s="6"/>
    </row>
    <row r="90" spans="1:10" s="5" customFormat="1" ht="15">
      <c r="A90" s="4"/>
      <c r="D90" s="6"/>
      <c r="E90" s="6"/>
      <c r="F90" s="6"/>
      <c r="G90" s="6"/>
      <c r="H90" s="6"/>
      <c r="I90" s="6"/>
      <c r="J90" s="6"/>
    </row>
    <row r="91" spans="1:10" s="5" customFormat="1" ht="15">
      <c r="A91" s="4"/>
      <c r="D91" s="6"/>
      <c r="E91" s="6"/>
      <c r="F91" s="6"/>
      <c r="G91" s="6"/>
      <c r="H91" s="6"/>
      <c r="I91" s="6"/>
      <c r="J91" s="6"/>
    </row>
    <row r="92" spans="1:10" s="5" customFormat="1" ht="15">
      <c r="A92" s="4"/>
      <c r="D92" s="6"/>
      <c r="E92" s="6"/>
      <c r="F92" s="6"/>
      <c r="G92" s="6"/>
      <c r="H92" s="6"/>
      <c r="I92" s="6"/>
      <c r="J92" s="6"/>
    </row>
    <row r="93" spans="1:10" s="5" customFormat="1" ht="15">
      <c r="A93" s="4"/>
      <c r="D93" s="6"/>
      <c r="E93" s="6"/>
      <c r="F93" s="6"/>
      <c r="G93" s="6"/>
      <c r="H93" s="6"/>
      <c r="I93" s="6"/>
      <c r="J93" s="6"/>
    </row>
    <row r="94" spans="1:10" s="5" customFormat="1" ht="15">
      <c r="A94" s="4"/>
      <c r="D94" s="6"/>
      <c r="E94" s="6"/>
      <c r="F94" s="6"/>
      <c r="G94" s="6"/>
      <c r="H94" s="6"/>
      <c r="I94" s="6"/>
      <c r="J94" s="6"/>
    </row>
    <row r="95" spans="1:10" s="5" customFormat="1" ht="15">
      <c r="A95" s="4"/>
      <c r="D95" s="6"/>
      <c r="E95" s="6"/>
      <c r="F95" s="6"/>
      <c r="G95" s="6"/>
      <c r="H95" s="6"/>
      <c r="I95" s="6"/>
      <c r="J95" s="6"/>
    </row>
    <row r="96" spans="1:10" s="5" customFormat="1" ht="15">
      <c r="A96" s="4"/>
      <c r="D96" s="6"/>
      <c r="E96" s="6"/>
      <c r="F96" s="6"/>
      <c r="G96" s="6"/>
      <c r="H96" s="6"/>
      <c r="I96" s="6"/>
      <c r="J96" s="6"/>
    </row>
    <row r="97" spans="1:10" s="5" customFormat="1" ht="15">
      <c r="A97" s="4"/>
      <c r="D97" s="6"/>
      <c r="E97" s="6"/>
      <c r="F97" s="6"/>
      <c r="G97" s="6"/>
      <c r="H97" s="6"/>
      <c r="I97" s="6"/>
      <c r="J97" s="6"/>
    </row>
    <row r="98" spans="1:10" s="5" customFormat="1" ht="15">
      <c r="A98" s="4"/>
      <c r="D98" s="6"/>
      <c r="E98" s="6"/>
      <c r="F98" s="6"/>
      <c r="G98" s="6"/>
      <c r="H98" s="6"/>
      <c r="I98" s="6"/>
      <c r="J98" s="6"/>
    </row>
    <row r="99" spans="1:10" s="5" customFormat="1" ht="15">
      <c r="A99" s="4"/>
      <c r="D99" s="6"/>
      <c r="E99" s="6"/>
      <c r="F99" s="6"/>
      <c r="G99" s="6"/>
      <c r="H99" s="6"/>
      <c r="I99" s="6"/>
      <c r="J99" s="6"/>
    </row>
    <row r="100" spans="1:10" s="5" customFormat="1" ht="15">
      <c r="A100" s="4"/>
      <c r="D100" s="6"/>
      <c r="E100" s="6"/>
      <c r="F100" s="6"/>
      <c r="G100" s="6"/>
      <c r="H100" s="6"/>
      <c r="I100" s="6"/>
      <c r="J100" s="6"/>
    </row>
    <row r="101" spans="1:10" s="5" customFormat="1" ht="15">
      <c r="A101" s="4"/>
      <c r="D101" s="6"/>
      <c r="E101" s="6"/>
      <c r="F101" s="6"/>
      <c r="G101" s="6"/>
      <c r="H101" s="6"/>
      <c r="I101" s="6"/>
      <c r="J101" s="6"/>
    </row>
    <row r="102" spans="1:10" s="5" customFormat="1" ht="15">
      <c r="A102" s="4"/>
      <c r="D102" s="6"/>
      <c r="E102" s="6"/>
      <c r="F102" s="6"/>
      <c r="G102" s="6"/>
      <c r="H102" s="6"/>
      <c r="I102" s="6"/>
      <c r="J102" s="6"/>
    </row>
    <row r="103" spans="1:10" s="5" customFormat="1" ht="15">
      <c r="A103" s="4"/>
      <c r="D103" s="6"/>
      <c r="E103" s="6"/>
      <c r="F103" s="6"/>
      <c r="G103" s="6"/>
      <c r="H103" s="6"/>
      <c r="I103" s="6"/>
      <c r="J103" s="6"/>
    </row>
    <row r="104" spans="1:10" s="5" customFormat="1" ht="15">
      <c r="A104" s="4"/>
      <c r="D104" s="6"/>
      <c r="E104" s="6"/>
      <c r="F104" s="6"/>
      <c r="G104" s="6"/>
      <c r="H104" s="6"/>
      <c r="I104" s="6"/>
      <c r="J104" s="6"/>
    </row>
    <row r="105" spans="1:10" s="5" customFormat="1" ht="15">
      <c r="A105" s="4"/>
      <c r="D105" s="6"/>
      <c r="E105" s="6"/>
      <c r="F105" s="6"/>
      <c r="G105" s="6"/>
      <c r="H105" s="6"/>
      <c r="I105" s="6"/>
      <c r="J105" s="6"/>
    </row>
    <row r="106" spans="1:10" s="5" customFormat="1" ht="15">
      <c r="A106" s="4"/>
      <c r="D106" s="6"/>
      <c r="E106" s="6"/>
      <c r="F106" s="6"/>
      <c r="G106" s="6"/>
      <c r="H106" s="6"/>
      <c r="I106" s="6"/>
      <c r="J106" s="6"/>
    </row>
    <row r="107" spans="1:10" s="5" customFormat="1" ht="15">
      <c r="A107" s="4"/>
      <c r="D107" s="6"/>
      <c r="E107" s="6"/>
      <c r="F107" s="6"/>
      <c r="G107" s="6"/>
      <c r="H107" s="6"/>
      <c r="I107" s="6"/>
      <c r="J107" s="6"/>
    </row>
    <row r="108" spans="1:10" s="5" customFormat="1" ht="15">
      <c r="A108" s="4"/>
      <c r="D108" s="6"/>
      <c r="E108" s="6"/>
      <c r="F108" s="6"/>
      <c r="G108" s="6"/>
      <c r="H108" s="6"/>
      <c r="I108" s="6"/>
      <c r="J108" s="6"/>
    </row>
    <row r="109" spans="1:10" s="5" customFormat="1" ht="15">
      <c r="A109" s="4"/>
      <c r="D109" s="6"/>
      <c r="E109" s="6"/>
      <c r="F109" s="6"/>
      <c r="G109" s="6"/>
      <c r="H109" s="6"/>
      <c r="I109" s="6"/>
      <c r="J109" s="6"/>
    </row>
    <row r="110" spans="1:10" s="5" customFormat="1" ht="15">
      <c r="A110" s="4"/>
      <c r="D110" s="6"/>
      <c r="E110" s="6"/>
      <c r="F110" s="6"/>
      <c r="G110" s="6"/>
      <c r="H110" s="6"/>
      <c r="I110" s="6"/>
      <c r="J110" s="6"/>
    </row>
    <row r="111" spans="1:10" s="5" customFormat="1" ht="15">
      <c r="A111" s="4"/>
      <c r="D111" s="6"/>
      <c r="E111" s="6"/>
      <c r="F111" s="6"/>
      <c r="G111" s="6"/>
      <c r="H111" s="6"/>
      <c r="I111" s="6"/>
      <c r="J111" s="6"/>
    </row>
    <row r="112" spans="1:10" s="5" customFormat="1" ht="15">
      <c r="A112" s="4"/>
      <c r="D112" s="6"/>
      <c r="E112" s="6"/>
      <c r="F112" s="6"/>
      <c r="G112" s="6"/>
      <c r="H112" s="6"/>
      <c r="I112" s="6"/>
      <c r="J112" s="6"/>
    </row>
    <row r="113" spans="1:10" s="5" customFormat="1" ht="15">
      <c r="A113" s="4"/>
      <c r="D113" s="6"/>
      <c r="E113" s="6"/>
      <c r="F113" s="6"/>
      <c r="G113" s="6"/>
      <c r="H113" s="6"/>
      <c r="I113" s="6"/>
      <c r="J113" s="6"/>
    </row>
    <row r="114" spans="1:10" s="5" customFormat="1" ht="15">
      <c r="A114" s="4"/>
      <c r="D114" s="6"/>
      <c r="E114" s="6"/>
      <c r="F114" s="6"/>
      <c r="G114" s="6"/>
      <c r="H114" s="6"/>
      <c r="I114" s="6"/>
      <c r="J114" s="6"/>
    </row>
    <row r="115" spans="1:10" s="5" customFormat="1" ht="15">
      <c r="A115" s="4"/>
      <c r="D115" s="6"/>
      <c r="E115" s="6"/>
      <c r="F115" s="6"/>
      <c r="G115" s="6"/>
      <c r="H115" s="6"/>
      <c r="I115" s="6"/>
      <c r="J115" s="6"/>
    </row>
    <row r="116" spans="1:10" s="5" customFormat="1" ht="15">
      <c r="A116" s="4"/>
      <c r="D116" s="6"/>
      <c r="E116" s="6"/>
      <c r="F116" s="6"/>
      <c r="G116" s="6"/>
      <c r="H116" s="6"/>
      <c r="I116" s="6"/>
      <c r="J116" s="6"/>
    </row>
    <row r="117" spans="1:10" s="5" customFormat="1" ht="15">
      <c r="A117" s="4"/>
      <c r="D117" s="6"/>
      <c r="E117" s="6"/>
      <c r="F117" s="6"/>
      <c r="G117" s="6"/>
      <c r="H117" s="6"/>
      <c r="I117" s="6"/>
      <c r="J117" s="6"/>
    </row>
    <row r="118" spans="1:10" s="5" customFormat="1" ht="15">
      <c r="A118" s="4"/>
      <c r="D118" s="6"/>
      <c r="E118" s="6"/>
      <c r="F118" s="6"/>
      <c r="G118" s="6"/>
      <c r="H118" s="6"/>
      <c r="I118" s="6"/>
      <c r="J118" s="6"/>
    </row>
    <row r="119" spans="1:10" s="5" customFormat="1" ht="15">
      <c r="A119" s="4"/>
      <c r="D119" s="6"/>
      <c r="E119" s="6"/>
      <c r="F119" s="6"/>
      <c r="G119" s="6"/>
      <c r="H119" s="6"/>
      <c r="I119" s="6"/>
      <c r="J119" s="6"/>
    </row>
    <row r="120" spans="1:10" s="5" customFormat="1" ht="15">
      <c r="A120" s="4"/>
      <c r="D120" s="6"/>
      <c r="E120" s="6"/>
      <c r="F120" s="6"/>
      <c r="G120" s="6"/>
      <c r="H120" s="6"/>
      <c r="I120" s="6"/>
      <c r="J120" s="6"/>
    </row>
    <row r="121" spans="1:10" s="5" customFormat="1" ht="15">
      <c r="A121" s="4"/>
      <c r="D121" s="6"/>
      <c r="E121" s="6"/>
      <c r="F121" s="6"/>
      <c r="G121" s="6"/>
      <c r="H121" s="6"/>
      <c r="I121" s="6"/>
      <c r="J121" s="6"/>
    </row>
    <row r="122" spans="1:10" s="5" customFormat="1" ht="15">
      <c r="A122" s="4"/>
      <c r="D122" s="6"/>
      <c r="E122" s="6"/>
      <c r="F122" s="6"/>
      <c r="G122" s="6"/>
      <c r="H122" s="6"/>
      <c r="I122" s="6"/>
      <c r="J122" s="6"/>
    </row>
    <row r="123" spans="1:10" s="5" customFormat="1" ht="15">
      <c r="A123" s="4"/>
      <c r="D123" s="6"/>
      <c r="E123" s="6"/>
      <c r="F123" s="6"/>
      <c r="G123" s="6"/>
      <c r="H123" s="6"/>
      <c r="I123" s="6"/>
      <c r="J123" s="6"/>
    </row>
    <row r="124" spans="1:10" s="5" customFormat="1" ht="15">
      <c r="A124" s="4"/>
      <c r="D124" s="6"/>
      <c r="E124" s="6"/>
      <c r="F124" s="6"/>
      <c r="G124" s="6"/>
      <c r="H124" s="6"/>
      <c r="I124" s="6"/>
      <c r="J124" s="6"/>
    </row>
    <row r="125" spans="1:10" s="5" customFormat="1" ht="15">
      <c r="A125" s="4"/>
      <c r="D125" s="6"/>
      <c r="E125" s="6"/>
      <c r="F125" s="6"/>
      <c r="G125" s="6"/>
      <c r="H125" s="6"/>
      <c r="I125" s="6"/>
      <c r="J125" s="6"/>
    </row>
    <row r="126" spans="1:10" s="5" customFormat="1" ht="15">
      <c r="A126" s="4"/>
      <c r="D126" s="6"/>
      <c r="E126" s="6"/>
      <c r="F126" s="6"/>
      <c r="G126" s="6"/>
      <c r="H126" s="6"/>
      <c r="I126" s="6"/>
      <c r="J126" s="6"/>
    </row>
    <row r="127" spans="1:10" s="5" customFormat="1" ht="15">
      <c r="A127" s="4"/>
      <c r="D127" s="6"/>
      <c r="E127" s="6"/>
      <c r="F127" s="6"/>
      <c r="G127" s="6"/>
      <c r="H127" s="6"/>
      <c r="I127" s="6"/>
      <c r="J127" s="6"/>
    </row>
    <row r="128" spans="1:10" s="5" customFormat="1" ht="15">
      <c r="A128" s="4"/>
      <c r="D128" s="6"/>
      <c r="E128" s="6"/>
      <c r="F128" s="6"/>
      <c r="G128" s="6"/>
      <c r="H128" s="6"/>
      <c r="I128" s="6"/>
      <c r="J128" s="6"/>
    </row>
    <row r="129" spans="1:10" s="5" customFormat="1" ht="15">
      <c r="A129" s="4"/>
      <c r="D129" s="6"/>
      <c r="E129" s="6"/>
      <c r="F129" s="6"/>
      <c r="G129" s="6"/>
      <c r="H129" s="6"/>
      <c r="I129" s="6"/>
      <c r="J129" s="6"/>
    </row>
    <row r="130" spans="1:10" s="5" customFormat="1" ht="15">
      <c r="A130" s="4"/>
      <c r="D130" s="6"/>
      <c r="E130" s="6"/>
      <c r="F130" s="6"/>
      <c r="G130" s="6"/>
      <c r="H130" s="6"/>
      <c r="I130" s="6"/>
      <c r="J130" s="6"/>
    </row>
    <row r="131" spans="1:10" s="5" customFormat="1" ht="15">
      <c r="A131" s="4"/>
      <c r="D131" s="6"/>
      <c r="E131" s="6"/>
      <c r="F131" s="6"/>
      <c r="G131" s="6"/>
      <c r="H131" s="6"/>
      <c r="I131" s="6"/>
      <c r="J131" s="6"/>
    </row>
    <row r="132" spans="1:10" s="5" customFormat="1" ht="15">
      <c r="A132" s="4"/>
      <c r="D132" s="6"/>
      <c r="E132" s="6"/>
      <c r="F132" s="6"/>
      <c r="G132" s="6"/>
      <c r="H132" s="6"/>
      <c r="I132" s="6"/>
      <c r="J132" s="6"/>
    </row>
    <row r="133" spans="1:10" s="5" customFormat="1" ht="15">
      <c r="A133" s="4"/>
      <c r="D133" s="6"/>
      <c r="E133" s="6"/>
      <c r="F133" s="6"/>
      <c r="G133" s="6"/>
      <c r="H133" s="6"/>
      <c r="I133" s="6"/>
      <c r="J133" s="6"/>
    </row>
    <row r="134" spans="1:10" s="5" customFormat="1" ht="15">
      <c r="A134" s="4"/>
      <c r="D134" s="6"/>
      <c r="E134" s="6"/>
      <c r="F134" s="6"/>
      <c r="G134" s="6"/>
      <c r="H134" s="6"/>
      <c r="I134" s="6"/>
      <c r="J134" s="6"/>
    </row>
    <row r="135" spans="1:10" s="5" customFormat="1" ht="15">
      <c r="A135" s="4"/>
      <c r="D135" s="6"/>
      <c r="E135" s="6"/>
      <c r="F135" s="6"/>
      <c r="G135" s="6"/>
      <c r="H135" s="6"/>
      <c r="I135" s="6"/>
      <c r="J135" s="6"/>
    </row>
    <row r="136" spans="1:10" s="5" customFormat="1" ht="15">
      <c r="A136" s="4"/>
      <c r="D136" s="6"/>
      <c r="E136" s="6"/>
      <c r="F136" s="6"/>
      <c r="G136" s="6"/>
      <c r="H136" s="6"/>
      <c r="I136" s="6"/>
      <c r="J136" s="6"/>
    </row>
    <row r="137" spans="1:10" s="5" customFormat="1" ht="15">
      <c r="A137" s="4"/>
      <c r="D137" s="6"/>
      <c r="E137" s="6"/>
      <c r="F137" s="6"/>
      <c r="G137" s="6"/>
      <c r="H137" s="6"/>
      <c r="I137" s="6"/>
      <c r="J137" s="6"/>
    </row>
    <row r="138" spans="1:10" s="5" customFormat="1" ht="15">
      <c r="A138" s="4"/>
      <c r="D138" s="6"/>
      <c r="E138" s="6"/>
      <c r="F138" s="6"/>
      <c r="G138" s="6"/>
      <c r="H138" s="6"/>
      <c r="I138" s="6"/>
      <c r="J138" s="6"/>
    </row>
    <row r="139" spans="1:10" s="5" customFormat="1" ht="15">
      <c r="A139" s="4"/>
      <c r="D139" s="6"/>
      <c r="E139" s="6"/>
      <c r="F139" s="6"/>
      <c r="G139" s="6"/>
      <c r="H139" s="6"/>
      <c r="I139" s="6"/>
      <c r="J139" s="6"/>
    </row>
    <row r="140" spans="1:10" s="5" customFormat="1" ht="15">
      <c r="A140" s="4"/>
      <c r="D140" s="6"/>
      <c r="E140" s="6"/>
      <c r="F140" s="6"/>
      <c r="G140" s="6"/>
      <c r="H140" s="6"/>
      <c r="I140" s="6"/>
      <c r="J140" s="6"/>
    </row>
    <row r="141" spans="1:10" s="5" customFormat="1" ht="15">
      <c r="A141" s="4"/>
      <c r="D141" s="6"/>
      <c r="E141" s="6"/>
      <c r="F141" s="6"/>
      <c r="G141" s="6"/>
      <c r="H141" s="6"/>
      <c r="I141" s="6"/>
      <c r="J141" s="6"/>
    </row>
    <row r="142" spans="1:10" s="5" customFormat="1" ht="15">
      <c r="A142" s="4"/>
      <c r="D142" s="6"/>
      <c r="E142" s="6"/>
      <c r="F142" s="6"/>
      <c r="G142" s="6"/>
      <c r="H142" s="6"/>
      <c r="I142" s="6"/>
      <c r="J142" s="6"/>
    </row>
    <row r="143" spans="1:10" s="5" customFormat="1" ht="15">
      <c r="A143" s="4"/>
      <c r="D143" s="6"/>
      <c r="E143" s="6"/>
      <c r="F143" s="6"/>
      <c r="G143" s="6"/>
      <c r="H143" s="6"/>
      <c r="I143" s="6"/>
      <c r="J143" s="6"/>
    </row>
    <row r="144" spans="1:10" s="5" customFormat="1" ht="15">
      <c r="A144" s="4"/>
      <c r="D144" s="6"/>
      <c r="E144" s="6"/>
      <c r="F144" s="6"/>
      <c r="G144" s="6"/>
      <c r="H144" s="6"/>
      <c r="I144" s="6"/>
      <c r="J144" s="6"/>
    </row>
    <row r="145" spans="1:10" s="5" customFormat="1" ht="15">
      <c r="A145" s="4"/>
      <c r="D145" s="6"/>
      <c r="E145" s="6"/>
      <c r="F145" s="6"/>
      <c r="G145" s="6"/>
      <c r="H145" s="6"/>
      <c r="I145" s="6"/>
      <c r="J145" s="6"/>
    </row>
    <row r="146" spans="1:10" s="5" customFormat="1" ht="15">
      <c r="A146" s="4"/>
      <c r="D146" s="6"/>
      <c r="E146" s="6"/>
      <c r="F146" s="6"/>
      <c r="G146" s="6"/>
      <c r="H146" s="6"/>
      <c r="I146" s="6"/>
      <c r="J146" s="6"/>
    </row>
    <row r="147" spans="1:10" s="5" customFormat="1" ht="15">
      <c r="A147" s="4"/>
      <c r="D147" s="6"/>
      <c r="E147" s="6"/>
      <c r="F147" s="6"/>
      <c r="G147" s="6"/>
      <c r="H147" s="6"/>
      <c r="I147" s="6"/>
      <c r="J147" s="6"/>
    </row>
    <row r="148" spans="1:10" s="5" customFormat="1" ht="15">
      <c r="A148" s="4"/>
      <c r="D148" s="6"/>
      <c r="E148" s="6"/>
      <c r="F148" s="6"/>
      <c r="G148" s="6"/>
      <c r="H148" s="6"/>
      <c r="I148" s="6"/>
      <c r="J148" s="6"/>
    </row>
    <row r="149" spans="1:10" s="5" customFormat="1" ht="15">
      <c r="A149" s="4"/>
      <c r="D149" s="6"/>
      <c r="E149" s="6"/>
      <c r="F149" s="6"/>
      <c r="G149" s="6"/>
      <c r="H149" s="6"/>
      <c r="I149" s="6"/>
      <c r="J149" s="6"/>
    </row>
    <row r="150" spans="1:10" s="5" customFormat="1" ht="15">
      <c r="A150" s="4"/>
      <c r="D150" s="6"/>
      <c r="E150" s="6"/>
      <c r="F150" s="6"/>
      <c r="G150" s="6"/>
      <c r="H150" s="6"/>
      <c r="I150" s="6"/>
      <c r="J150" s="6"/>
    </row>
    <row r="151" spans="1:10" s="5" customFormat="1" ht="15">
      <c r="A151" s="4"/>
      <c r="D151" s="6"/>
      <c r="E151" s="6"/>
      <c r="F151" s="6"/>
      <c r="G151" s="6"/>
      <c r="H151" s="6"/>
      <c r="I151" s="6"/>
      <c r="J151" s="6"/>
    </row>
    <row r="152" spans="1:10" s="5" customFormat="1" ht="15">
      <c r="A152" s="4"/>
      <c r="D152" s="6"/>
      <c r="E152" s="6"/>
      <c r="F152" s="6"/>
      <c r="G152" s="6"/>
      <c r="H152" s="6"/>
      <c r="I152" s="6"/>
      <c r="J152" s="6"/>
    </row>
    <row r="153" spans="1:10" s="5" customFormat="1" ht="15">
      <c r="A153" s="4"/>
      <c r="D153" s="6"/>
      <c r="E153" s="6"/>
      <c r="F153" s="6"/>
      <c r="G153" s="6"/>
      <c r="H153" s="6"/>
      <c r="I153" s="6"/>
      <c r="J153" s="6"/>
    </row>
    <row r="154" spans="1:10" s="5" customFormat="1" ht="15">
      <c r="A154" s="4"/>
      <c r="D154" s="6"/>
      <c r="E154" s="6"/>
      <c r="F154" s="6"/>
      <c r="G154" s="6"/>
      <c r="H154" s="6"/>
      <c r="I154" s="6"/>
      <c r="J154" s="6"/>
    </row>
    <row r="155" spans="1:10" s="5" customFormat="1" ht="15">
      <c r="A155" s="4"/>
      <c r="D155" s="6"/>
      <c r="E155" s="6"/>
      <c r="F155" s="6"/>
      <c r="G155" s="6"/>
      <c r="H155" s="6"/>
      <c r="I155" s="6"/>
      <c r="J155" s="6"/>
    </row>
    <row r="156" spans="1:29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9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:29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:29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:29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:29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:29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:29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:29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:29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:29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:29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:29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:29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:29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:29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:29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:29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:29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:29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:29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:29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:29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:29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:29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:29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:29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:29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:29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:29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:29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:29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:29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:29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:29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:29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:29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:29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:29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:29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:29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:29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:29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:29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:29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:29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:29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:29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:29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:29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:29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:29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:29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:29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:29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:29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:29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:29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:29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:29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:29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:29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:29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:29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:29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:29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:29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:29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:29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:29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:29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:29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:29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:29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:29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:29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:29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:29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:29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:29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:29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:29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:29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:29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:29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:29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:29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:29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:29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:29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:29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:29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:29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:29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:29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:29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:29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:29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:29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:29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:29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:29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:29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:29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:29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:29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:29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:29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:29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:29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:29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:29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  <row r="364" spans="1:29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</row>
    <row r="365" spans="1:29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</row>
    <row r="366" spans="1:29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</row>
    <row r="367" spans="1:29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</row>
    <row r="368" spans="1:29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</row>
    <row r="369" spans="1:29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</row>
    <row r="370" spans="1:29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</row>
    <row r="371" spans="1:29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</row>
    <row r="372" spans="1:29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</row>
    <row r="373" spans="1:29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</row>
    <row r="374" spans="1:29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</row>
    <row r="375" spans="1:29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</row>
    <row r="376" spans="1:29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</row>
    <row r="377" spans="1:29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</row>
    <row r="378" spans="1:29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</row>
    <row r="379" spans="1:29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</row>
    <row r="380" spans="1:29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</row>
    <row r="381" spans="1:29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</row>
    <row r="382" spans="1:29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</row>
    <row r="383" spans="1:29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</row>
    <row r="384" spans="1:29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</row>
    <row r="385" spans="1:29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</row>
    <row r="386" spans="1:29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</row>
    <row r="387" spans="1:29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</row>
    <row r="388" spans="1:29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</row>
    <row r="389" spans="1:29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</row>
    <row r="390" spans="1:29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</row>
    <row r="391" spans="1:29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</row>
    <row r="392" spans="1:29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</row>
    <row r="393" spans="1:29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</row>
    <row r="394" spans="1:29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</row>
    <row r="395" spans="1:29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</row>
    <row r="396" spans="1:29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</row>
    <row r="397" spans="1:29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</row>
    <row r="398" spans="1:29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</row>
    <row r="399" spans="1:29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</row>
    <row r="400" spans="1:29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</row>
    <row r="401" spans="1:29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</row>
    <row r="402" spans="1:29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</row>
    <row r="403" spans="1:29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</row>
    <row r="404" spans="1:29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</row>
    <row r="405" spans="1:29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</row>
    <row r="406" spans="1:29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</row>
    <row r="407" spans="1:29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</row>
    <row r="408" spans="1:29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</row>
    <row r="409" spans="1:29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</row>
    <row r="410" spans="1:29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</row>
    <row r="411" spans="1:29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0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80" max="9" man="1"/>
    <brk id="167" max="9" man="1"/>
    <brk id="25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690"/>
  <sheetViews>
    <sheetView workbookViewId="0" topLeftCell="A70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31</v>
      </c>
      <c r="B1" s="27"/>
      <c r="C1" s="28"/>
      <c r="D1" s="29" t="s">
        <v>94</v>
      </c>
      <c r="E1" s="29"/>
      <c r="F1" s="29"/>
      <c r="G1" s="29"/>
      <c r="H1" s="29"/>
      <c r="I1" s="29"/>
      <c r="J1" s="30"/>
    </row>
    <row r="2" spans="1:10" s="5" customFormat="1" ht="28.5" customHeight="1">
      <c r="A2" s="7"/>
      <c r="B2" s="1" t="s">
        <v>12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8">
        <v>1</v>
      </c>
      <c r="B3" s="9" t="s">
        <v>103</v>
      </c>
      <c r="C3" s="3" t="str">
        <f>IF(ISBLANK(B3)," ","0"&amp;" "&amp;S3&amp;" "&amp;T3)</f>
        <v>0 362 532 32 89</v>
      </c>
      <c r="D3" s="20" t="s">
        <v>22</v>
      </c>
      <c r="E3" s="21"/>
      <c r="F3" s="21"/>
      <c r="G3" s="21"/>
      <c r="H3" s="21"/>
      <c r="I3" s="21"/>
      <c r="J3" s="22"/>
      <c r="S3" s="5">
        <f>VLOOKUP(B3,'[2]SİNEMA LİSTESİ'!$A:$C,2,FALSE)</f>
        <v>362</v>
      </c>
      <c r="T3" s="5" t="str">
        <f>VLOOKUP(B3,'[2]SİNEMA LİSTESİ'!$A:$C,3,FALSE)</f>
        <v>532 32 89</v>
      </c>
    </row>
    <row r="4" spans="1:10" s="5" customFormat="1" ht="15">
      <c r="A4" s="4"/>
      <c r="D4" s="6"/>
      <c r="E4" s="6"/>
      <c r="F4" s="6"/>
      <c r="G4" s="6"/>
      <c r="H4" s="6"/>
      <c r="I4" s="6"/>
      <c r="J4" s="6"/>
    </row>
    <row r="5" spans="1:10" s="5" customFormat="1" ht="15">
      <c r="A5" s="4"/>
      <c r="D5" s="6"/>
      <c r="E5" s="6"/>
      <c r="F5" s="6"/>
      <c r="G5" s="6"/>
      <c r="H5" s="6"/>
      <c r="I5" s="6"/>
      <c r="J5" s="6"/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10" s="5" customFormat="1" ht="15">
      <c r="A29" s="4"/>
      <c r="D29" s="6"/>
      <c r="E29" s="6"/>
      <c r="F29" s="6"/>
      <c r="G29" s="6"/>
      <c r="H29" s="6"/>
      <c r="I29" s="6"/>
      <c r="J29" s="6"/>
    </row>
    <row r="30" spans="1:10" s="5" customFormat="1" ht="15">
      <c r="A30" s="4"/>
      <c r="D30" s="6"/>
      <c r="E30" s="6"/>
      <c r="F30" s="6"/>
      <c r="G30" s="6"/>
      <c r="H30" s="6"/>
      <c r="I30" s="6"/>
      <c r="J30" s="6"/>
    </row>
    <row r="31" spans="1:10" s="5" customFormat="1" ht="15">
      <c r="A31" s="4"/>
      <c r="D31" s="6"/>
      <c r="E31" s="6"/>
      <c r="F31" s="6"/>
      <c r="G31" s="6"/>
      <c r="H31" s="6"/>
      <c r="I31" s="6"/>
      <c r="J31" s="6"/>
    </row>
    <row r="32" spans="1:10" s="5" customFormat="1" ht="15">
      <c r="A32" s="4"/>
      <c r="D32" s="6"/>
      <c r="E32" s="6"/>
      <c r="F32" s="6"/>
      <c r="G32" s="6"/>
      <c r="H32" s="6"/>
      <c r="I32" s="6"/>
      <c r="J32" s="6"/>
    </row>
    <row r="33" spans="1:10" s="5" customFormat="1" ht="15">
      <c r="A33" s="4"/>
      <c r="D33" s="6"/>
      <c r="E33" s="6"/>
      <c r="F33" s="6"/>
      <c r="G33" s="6"/>
      <c r="H33" s="6"/>
      <c r="I33" s="6"/>
      <c r="J33" s="6"/>
    </row>
    <row r="34" spans="1:10" s="5" customFormat="1" ht="15">
      <c r="A34" s="4"/>
      <c r="D34" s="6"/>
      <c r="E34" s="6"/>
      <c r="F34" s="6"/>
      <c r="G34" s="6"/>
      <c r="H34" s="6"/>
      <c r="I34" s="6"/>
      <c r="J34" s="6"/>
    </row>
    <row r="35" spans="1:10" s="5" customFormat="1" ht="15">
      <c r="A35" s="4"/>
      <c r="D35" s="6"/>
      <c r="E35" s="6"/>
      <c r="F35" s="6"/>
      <c r="G35" s="6"/>
      <c r="H35" s="6"/>
      <c r="I35" s="6"/>
      <c r="J35" s="6"/>
    </row>
    <row r="36" spans="1:10" s="5" customFormat="1" ht="15">
      <c r="A36" s="4"/>
      <c r="D36" s="6"/>
      <c r="E36" s="6"/>
      <c r="F36" s="6"/>
      <c r="G36" s="6"/>
      <c r="H36" s="6"/>
      <c r="I36" s="6"/>
      <c r="J36" s="6"/>
    </row>
    <row r="37" spans="1:10" s="5" customFormat="1" ht="15">
      <c r="A37" s="4"/>
      <c r="D37" s="6"/>
      <c r="E37" s="6"/>
      <c r="F37" s="6"/>
      <c r="G37" s="6"/>
      <c r="H37" s="6"/>
      <c r="I37" s="6"/>
      <c r="J37" s="6"/>
    </row>
    <row r="38" spans="1:10" s="5" customFormat="1" ht="15">
      <c r="A38" s="4"/>
      <c r="D38" s="6"/>
      <c r="E38" s="6"/>
      <c r="F38" s="6"/>
      <c r="G38" s="6"/>
      <c r="H38" s="6"/>
      <c r="I38" s="6"/>
      <c r="J38" s="6"/>
    </row>
    <row r="39" spans="1:10" s="5" customFormat="1" ht="15">
      <c r="A39" s="4"/>
      <c r="D39" s="6"/>
      <c r="E39" s="6"/>
      <c r="F39" s="6"/>
      <c r="G39" s="6"/>
      <c r="H39" s="6"/>
      <c r="I39" s="6"/>
      <c r="J39" s="6"/>
    </row>
    <row r="40" spans="1:10" s="5" customFormat="1" ht="15">
      <c r="A40" s="4"/>
      <c r="D40" s="6"/>
      <c r="E40" s="6"/>
      <c r="F40" s="6"/>
      <c r="G40" s="6"/>
      <c r="H40" s="6"/>
      <c r="I40" s="6"/>
      <c r="J40" s="6"/>
    </row>
    <row r="41" spans="1:10" s="5" customFormat="1" ht="15">
      <c r="A41" s="4"/>
      <c r="D41" s="6"/>
      <c r="E41" s="6"/>
      <c r="F41" s="6"/>
      <c r="G41" s="6"/>
      <c r="H41" s="6"/>
      <c r="I41" s="6"/>
      <c r="J41" s="6"/>
    </row>
    <row r="42" spans="1:10" s="5" customFormat="1" ht="15">
      <c r="A42" s="4"/>
      <c r="D42" s="6"/>
      <c r="E42" s="6"/>
      <c r="F42" s="6"/>
      <c r="G42" s="6"/>
      <c r="H42" s="6"/>
      <c r="I42" s="6"/>
      <c r="J42" s="6"/>
    </row>
    <row r="43" spans="1:10" s="5" customFormat="1" ht="15">
      <c r="A43" s="4"/>
      <c r="D43" s="6"/>
      <c r="E43" s="6"/>
      <c r="F43" s="6"/>
      <c r="G43" s="6"/>
      <c r="H43" s="6"/>
      <c r="I43" s="6"/>
      <c r="J43" s="6"/>
    </row>
    <row r="44" spans="1:10" s="5" customFormat="1" ht="15">
      <c r="A44" s="4"/>
      <c r="D44" s="6"/>
      <c r="E44" s="6"/>
      <c r="F44" s="6"/>
      <c r="G44" s="6"/>
      <c r="H44" s="6"/>
      <c r="I44" s="6"/>
      <c r="J44" s="6"/>
    </row>
    <row r="45" spans="1:10" s="5" customFormat="1" ht="15">
      <c r="A45" s="4"/>
      <c r="D45" s="6"/>
      <c r="E45" s="6"/>
      <c r="F45" s="6"/>
      <c r="G45" s="6"/>
      <c r="H45" s="6"/>
      <c r="I45" s="6"/>
      <c r="J45" s="6"/>
    </row>
    <row r="46" spans="1:10" s="5" customFormat="1" ht="15">
      <c r="A46" s="4"/>
      <c r="D46" s="6"/>
      <c r="E46" s="6"/>
      <c r="F46" s="6"/>
      <c r="G46" s="6"/>
      <c r="H46" s="6"/>
      <c r="I46" s="6"/>
      <c r="J46" s="6"/>
    </row>
    <row r="47" spans="1:10" s="5" customFormat="1" ht="15">
      <c r="A47" s="4"/>
      <c r="D47" s="6"/>
      <c r="E47" s="6"/>
      <c r="F47" s="6"/>
      <c r="G47" s="6"/>
      <c r="H47" s="6"/>
      <c r="I47" s="6"/>
      <c r="J47" s="6"/>
    </row>
    <row r="48" spans="1:10" s="5" customFormat="1" ht="15">
      <c r="A48" s="4"/>
      <c r="D48" s="6"/>
      <c r="E48" s="6"/>
      <c r="F48" s="6"/>
      <c r="G48" s="6"/>
      <c r="H48" s="6"/>
      <c r="I48" s="6"/>
      <c r="J48" s="6"/>
    </row>
    <row r="49" spans="1:10" s="5" customFormat="1" ht="15">
      <c r="A49" s="4"/>
      <c r="D49" s="6"/>
      <c r="E49" s="6"/>
      <c r="F49" s="6"/>
      <c r="G49" s="6"/>
      <c r="H49" s="6"/>
      <c r="I49" s="6"/>
      <c r="J49" s="6"/>
    </row>
    <row r="50" spans="1:10" s="5" customFormat="1" ht="15">
      <c r="A50" s="4"/>
      <c r="D50" s="6"/>
      <c r="E50" s="6"/>
      <c r="F50" s="6"/>
      <c r="G50" s="6"/>
      <c r="H50" s="6"/>
      <c r="I50" s="6"/>
      <c r="J50" s="6"/>
    </row>
    <row r="51" spans="1:10" s="5" customFormat="1" ht="15">
      <c r="A51" s="4"/>
      <c r="D51" s="6"/>
      <c r="E51" s="6"/>
      <c r="F51" s="6"/>
      <c r="G51" s="6"/>
      <c r="H51" s="6"/>
      <c r="I51" s="6"/>
      <c r="J51" s="6"/>
    </row>
    <row r="52" spans="1:10" s="5" customFormat="1" ht="15">
      <c r="A52" s="4"/>
      <c r="D52" s="6"/>
      <c r="E52" s="6"/>
      <c r="F52" s="6"/>
      <c r="G52" s="6"/>
      <c r="H52" s="6"/>
      <c r="I52" s="6"/>
      <c r="J52" s="6"/>
    </row>
    <row r="53" spans="1:10" s="5" customFormat="1" ht="15">
      <c r="A53" s="4"/>
      <c r="D53" s="6"/>
      <c r="E53" s="6"/>
      <c r="F53" s="6"/>
      <c r="G53" s="6"/>
      <c r="H53" s="6"/>
      <c r="I53" s="6"/>
      <c r="J53" s="6"/>
    </row>
    <row r="54" spans="1:10" s="5" customFormat="1" ht="15">
      <c r="A54" s="4"/>
      <c r="D54" s="6"/>
      <c r="E54" s="6"/>
      <c r="F54" s="6"/>
      <c r="G54" s="6"/>
      <c r="H54" s="6"/>
      <c r="I54" s="6"/>
      <c r="J54" s="6"/>
    </row>
    <row r="55" spans="1:10" s="5" customFormat="1" ht="15">
      <c r="A55" s="4"/>
      <c r="D55" s="6"/>
      <c r="E55" s="6"/>
      <c r="F55" s="6"/>
      <c r="G55" s="6"/>
      <c r="H55" s="6"/>
      <c r="I55" s="6"/>
      <c r="J55" s="6"/>
    </row>
    <row r="56" spans="1:10" s="5" customFormat="1" ht="15">
      <c r="A56" s="4"/>
      <c r="D56" s="6"/>
      <c r="E56" s="6"/>
      <c r="F56" s="6"/>
      <c r="G56" s="6"/>
      <c r="H56" s="6"/>
      <c r="I56" s="6"/>
      <c r="J56" s="6"/>
    </row>
    <row r="57" spans="1:10" s="5" customFormat="1" ht="15">
      <c r="A57" s="4"/>
      <c r="D57" s="6"/>
      <c r="E57" s="6"/>
      <c r="F57" s="6"/>
      <c r="G57" s="6"/>
      <c r="H57" s="6"/>
      <c r="I57" s="6"/>
      <c r="J57" s="6"/>
    </row>
    <row r="58" spans="1:10" s="5" customFormat="1" ht="15">
      <c r="A58" s="4"/>
      <c r="D58" s="6"/>
      <c r="E58" s="6"/>
      <c r="F58" s="6"/>
      <c r="G58" s="6"/>
      <c r="H58" s="6"/>
      <c r="I58" s="6"/>
      <c r="J58" s="6"/>
    </row>
    <row r="59" spans="1:10" s="5" customFormat="1" ht="15">
      <c r="A59" s="4"/>
      <c r="D59" s="6"/>
      <c r="E59" s="6"/>
      <c r="F59" s="6"/>
      <c r="G59" s="6"/>
      <c r="H59" s="6"/>
      <c r="I59" s="6"/>
      <c r="J59" s="6"/>
    </row>
    <row r="60" spans="1:10" s="5" customFormat="1" ht="15">
      <c r="A60" s="4"/>
      <c r="D60" s="6"/>
      <c r="E60" s="6"/>
      <c r="F60" s="6"/>
      <c r="G60" s="6"/>
      <c r="H60" s="6"/>
      <c r="I60" s="6"/>
      <c r="J60" s="6"/>
    </row>
    <row r="61" spans="1:10" s="5" customFormat="1" ht="15">
      <c r="A61" s="4"/>
      <c r="D61" s="6"/>
      <c r="E61" s="6"/>
      <c r="F61" s="6"/>
      <c r="G61" s="6"/>
      <c r="H61" s="6"/>
      <c r="I61" s="6"/>
      <c r="J61" s="6"/>
    </row>
    <row r="62" spans="1:10" s="5" customFormat="1" ht="15">
      <c r="A62" s="4"/>
      <c r="D62" s="6"/>
      <c r="E62" s="6"/>
      <c r="F62" s="6"/>
      <c r="G62" s="6"/>
      <c r="H62" s="6"/>
      <c r="I62" s="6"/>
      <c r="J62" s="6"/>
    </row>
    <row r="63" spans="1:10" s="5" customFormat="1" ht="15">
      <c r="A63" s="4"/>
      <c r="D63" s="6"/>
      <c r="E63" s="6"/>
      <c r="F63" s="6"/>
      <c r="G63" s="6"/>
      <c r="H63" s="6"/>
      <c r="I63" s="6"/>
      <c r="J63" s="6"/>
    </row>
    <row r="64" spans="1:10" s="5" customFormat="1" ht="15">
      <c r="A64" s="4"/>
      <c r="D64" s="6"/>
      <c r="E64" s="6"/>
      <c r="F64" s="6"/>
      <c r="G64" s="6"/>
      <c r="H64" s="6"/>
      <c r="I64" s="6"/>
      <c r="J64" s="6"/>
    </row>
    <row r="65" spans="1:10" s="5" customFormat="1" ht="15">
      <c r="A65" s="4"/>
      <c r="D65" s="6"/>
      <c r="E65" s="6"/>
      <c r="F65" s="6"/>
      <c r="G65" s="6"/>
      <c r="H65" s="6"/>
      <c r="I65" s="6"/>
      <c r="J65" s="6"/>
    </row>
    <row r="66" spans="1:10" s="5" customFormat="1" ht="15">
      <c r="A66" s="4"/>
      <c r="D66" s="6"/>
      <c r="E66" s="6"/>
      <c r="F66" s="6"/>
      <c r="G66" s="6"/>
      <c r="H66" s="6"/>
      <c r="I66" s="6"/>
      <c r="J66" s="6"/>
    </row>
    <row r="67" spans="1:10" s="5" customFormat="1" ht="15">
      <c r="A67" s="4"/>
      <c r="D67" s="6"/>
      <c r="E67" s="6"/>
      <c r="F67" s="6"/>
      <c r="G67" s="6"/>
      <c r="H67" s="6"/>
      <c r="I67" s="6"/>
      <c r="J67" s="6"/>
    </row>
    <row r="68" spans="1:10" s="5" customFormat="1" ht="15">
      <c r="A68" s="4"/>
      <c r="D68" s="6"/>
      <c r="E68" s="6"/>
      <c r="F68" s="6"/>
      <c r="G68" s="6"/>
      <c r="H68" s="6"/>
      <c r="I68" s="6"/>
      <c r="J68" s="6"/>
    </row>
    <row r="69" spans="1:10" s="5" customFormat="1" ht="15">
      <c r="A69" s="4"/>
      <c r="D69" s="6"/>
      <c r="E69" s="6"/>
      <c r="F69" s="6"/>
      <c r="G69" s="6"/>
      <c r="H69" s="6"/>
      <c r="I69" s="6"/>
      <c r="J69" s="6"/>
    </row>
    <row r="70" spans="1:28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5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5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5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5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5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5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5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7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3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0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4">
    <mergeCell ref="A1:C1"/>
    <mergeCell ref="D1:J1"/>
    <mergeCell ref="D2:J2"/>
    <mergeCell ref="D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  <rowBreaks count="3" manualBreakCount="3">
    <brk id="96" max="9" man="1"/>
    <brk id="179" max="9" man="1"/>
    <brk id="267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C690"/>
  <sheetViews>
    <sheetView workbookViewId="0" topLeftCell="A67">
      <selection activeCell="C6" sqref="C6"/>
    </sheetView>
  </sheetViews>
  <sheetFormatPr defaultColWidth="9.140625" defaultRowHeight="15"/>
  <cols>
    <col min="1" max="1" width="4.00390625" style="0" bestFit="1" customWidth="1"/>
    <col min="2" max="2" width="59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6" t="s">
        <v>56</v>
      </c>
      <c r="B1" s="27"/>
      <c r="C1" s="28"/>
      <c r="D1" s="29" t="s">
        <v>94</v>
      </c>
      <c r="E1" s="29"/>
      <c r="F1" s="29"/>
      <c r="G1" s="29"/>
      <c r="H1" s="29"/>
      <c r="I1" s="29"/>
      <c r="J1" s="30"/>
    </row>
    <row r="2" spans="1:10" s="5" customFormat="1" ht="28.5" customHeight="1">
      <c r="A2" s="7"/>
      <c r="B2" s="1" t="s">
        <v>44</v>
      </c>
      <c r="C2" s="2" t="s">
        <v>0</v>
      </c>
      <c r="D2" s="18" t="s">
        <v>1</v>
      </c>
      <c r="E2" s="18"/>
      <c r="F2" s="18"/>
      <c r="G2" s="18"/>
      <c r="H2" s="18"/>
      <c r="I2" s="18"/>
      <c r="J2" s="19"/>
    </row>
    <row r="3" spans="1:20" s="5" customFormat="1" ht="18.75" customHeight="1">
      <c r="A3" s="8">
        <v>1</v>
      </c>
      <c r="B3" s="9" t="s">
        <v>45</v>
      </c>
      <c r="C3" s="3" t="str">
        <f>IF(ISBLANK(B3)," ","0"&amp;" "&amp;S3&amp;" "&amp;T3)</f>
        <v>0 272 246 30 22</v>
      </c>
      <c r="D3" s="20" t="s">
        <v>4</v>
      </c>
      <c r="E3" s="21"/>
      <c r="F3" s="21"/>
      <c r="G3" s="21"/>
      <c r="H3" s="21"/>
      <c r="I3" s="21"/>
      <c r="J3" s="22"/>
      <c r="S3" s="5">
        <f>VLOOKUP(B3,'[2]SİNEMA LİSTESİ'!$A:$C,2,FALSE)</f>
        <v>272</v>
      </c>
      <c r="T3" s="5" t="str">
        <f>VLOOKUP(B3,'[2]SİNEMA LİSTESİ'!$A:$C,3,FALSE)</f>
        <v>246 30 22</v>
      </c>
    </row>
    <row r="4" spans="1:10" s="5" customFormat="1" ht="28.5" customHeight="1">
      <c r="A4" s="7"/>
      <c r="B4" s="1" t="s">
        <v>29</v>
      </c>
      <c r="C4" s="2"/>
      <c r="D4" s="18"/>
      <c r="E4" s="18"/>
      <c r="F4" s="18"/>
      <c r="G4" s="18"/>
      <c r="H4" s="18"/>
      <c r="I4" s="18"/>
      <c r="J4" s="19"/>
    </row>
    <row r="5" spans="1:20" s="5" customFormat="1" ht="18.75" customHeight="1">
      <c r="A5" s="8">
        <v>1</v>
      </c>
      <c r="B5" s="9" t="s">
        <v>36</v>
      </c>
      <c r="C5" s="3" t="str">
        <f>IF(ISBLANK(B5)," ","0"&amp;" "&amp;S5&amp;" "&amp;T5)</f>
        <v>0 326 512 99 99</v>
      </c>
      <c r="D5" s="20" t="s">
        <v>63</v>
      </c>
      <c r="E5" s="21"/>
      <c r="F5" s="21"/>
      <c r="G5" s="21"/>
      <c r="H5" s="21"/>
      <c r="I5" s="21"/>
      <c r="J5" s="22"/>
      <c r="S5" s="5">
        <f>VLOOKUP(B5,'[2]SİNEMA LİSTESİ'!$A:$C,2,FALSE)</f>
        <v>326</v>
      </c>
      <c r="T5" s="5" t="str">
        <f>VLOOKUP(B5,'[2]SİNEMA LİSTESİ'!$A:$C,3,FALSE)</f>
        <v>512 99 99</v>
      </c>
    </row>
    <row r="6" spans="1:10" s="5" customFormat="1" ht="15">
      <c r="A6" s="4"/>
      <c r="D6" s="6"/>
      <c r="E6" s="6"/>
      <c r="F6" s="6"/>
      <c r="G6" s="6"/>
      <c r="H6" s="6"/>
      <c r="I6" s="6"/>
      <c r="J6" s="6"/>
    </row>
    <row r="7" spans="1:10" s="5" customFormat="1" ht="15">
      <c r="A7" s="4"/>
      <c r="D7" s="6"/>
      <c r="E7" s="6"/>
      <c r="F7" s="6"/>
      <c r="G7" s="6"/>
      <c r="H7" s="6"/>
      <c r="I7" s="6"/>
      <c r="J7" s="6"/>
    </row>
    <row r="8" spans="1:10" s="5" customFormat="1" ht="15">
      <c r="A8" s="4"/>
      <c r="D8" s="6"/>
      <c r="E8" s="6"/>
      <c r="F8" s="6"/>
      <c r="G8" s="6"/>
      <c r="H8" s="6"/>
      <c r="I8" s="6"/>
      <c r="J8" s="6"/>
    </row>
    <row r="9" spans="1:10" s="5" customFormat="1" ht="15">
      <c r="A9" s="4"/>
      <c r="D9" s="6"/>
      <c r="E9" s="6"/>
      <c r="F9" s="6"/>
      <c r="G9" s="6"/>
      <c r="H9" s="6"/>
      <c r="I9" s="6"/>
      <c r="J9" s="6"/>
    </row>
    <row r="10" spans="1:10" s="5" customFormat="1" ht="15">
      <c r="A10" s="4"/>
      <c r="D10" s="6"/>
      <c r="E10" s="6"/>
      <c r="F10" s="6"/>
      <c r="G10" s="6"/>
      <c r="H10" s="6"/>
      <c r="I10" s="6"/>
      <c r="J10" s="6"/>
    </row>
    <row r="11" spans="1:10" s="5" customFormat="1" ht="15">
      <c r="A11" s="4"/>
      <c r="D11" s="6"/>
      <c r="E11" s="6"/>
      <c r="F11" s="6"/>
      <c r="G11" s="6"/>
      <c r="H11" s="6"/>
      <c r="I11" s="6"/>
      <c r="J11" s="6"/>
    </row>
    <row r="12" spans="1:10" s="5" customFormat="1" ht="15">
      <c r="A12" s="4"/>
      <c r="D12" s="6"/>
      <c r="E12" s="6"/>
      <c r="F12" s="6"/>
      <c r="G12" s="6"/>
      <c r="H12" s="6"/>
      <c r="I12" s="6"/>
      <c r="J12" s="6"/>
    </row>
    <row r="13" spans="1:10" s="5" customFormat="1" ht="15">
      <c r="A13" s="4"/>
      <c r="D13" s="6"/>
      <c r="E13" s="6"/>
      <c r="F13" s="6"/>
      <c r="G13" s="6"/>
      <c r="H13" s="6"/>
      <c r="I13" s="6"/>
      <c r="J13" s="6"/>
    </row>
    <row r="14" spans="1:10" s="5" customFormat="1" ht="15">
      <c r="A14" s="4"/>
      <c r="D14" s="6"/>
      <c r="E14" s="6"/>
      <c r="F14" s="6"/>
      <c r="G14" s="6"/>
      <c r="H14" s="6"/>
      <c r="I14" s="6"/>
      <c r="J14" s="6"/>
    </row>
    <row r="15" spans="1:10" s="5" customFormat="1" ht="15">
      <c r="A15" s="4"/>
      <c r="D15" s="6"/>
      <c r="E15" s="6"/>
      <c r="F15" s="6"/>
      <c r="G15" s="6"/>
      <c r="H15" s="6"/>
      <c r="I15" s="6"/>
      <c r="J15" s="6"/>
    </row>
    <row r="16" spans="1:10" s="5" customFormat="1" ht="15">
      <c r="A16" s="4"/>
      <c r="D16" s="6"/>
      <c r="E16" s="6"/>
      <c r="F16" s="6"/>
      <c r="G16" s="6"/>
      <c r="H16" s="6"/>
      <c r="I16" s="6"/>
      <c r="J16" s="6"/>
    </row>
    <row r="17" spans="1:10" s="5" customFormat="1" ht="15">
      <c r="A17" s="4"/>
      <c r="D17" s="6"/>
      <c r="E17" s="6"/>
      <c r="F17" s="6"/>
      <c r="G17" s="6"/>
      <c r="H17" s="6"/>
      <c r="I17" s="6"/>
      <c r="J17" s="6"/>
    </row>
    <row r="18" spans="1:10" s="5" customFormat="1" ht="15">
      <c r="A18" s="4"/>
      <c r="D18" s="6"/>
      <c r="E18" s="6"/>
      <c r="F18" s="6"/>
      <c r="G18" s="6"/>
      <c r="H18" s="6"/>
      <c r="I18" s="6"/>
      <c r="J18" s="6"/>
    </row>
    <row r="19" spans="1:10" s="5" customFormat="1" ht="15">
      <c r="A19" s="4"/>
      <c r="D19" s="6"/>
      <c r="E19" s="6"/>
      <c r="F19" s="6"/>
      <c r="G19" s="6"/>
      <c r="H19" s="6"/>
      <c r="I19" s="6"/>
      <c r="J19" s="6"/>
    </row>
    <row r="20" spans="1:10" s="5" customFormat="1" ht="15">
      <c r="A20" s="4"/>
      <c r="D20" s="6"/>
      <c r="E20" s="6"/>
      <c r="F20" s="6"/>
      <c r="G20" s="6"/>
      <c r="H20" s="6"/>
      <c r="I20" s="6"/>
      <c r="J20" s="6"/>
    </row>
    <row r="21" spans="1:10" s="5" customFormat="1" ht="15">
      <c r="A21" s="4"/>
      <c r="D21" s="6"/>
      <c r="E21" s="6"/>
      <c r="F21" s="6"/>
      <c r="G21" s="6"/>
      <c r="H21" s="6"/>
      <c r="I21" s="6"/>
      <c r="J21" s="6"/>
    </row>
    <row r="22" spans="1:10" s="5" customFormat="1" ht="15">
      <c r="A22" s="4"/>
      <c r="D22" s="6"/>
      <c r="E22" s="6"/>
      <c r="F22" s="6"/>
      <c r="G22" s="6"/>
      <c r="H22" s="6"/>
      <c r="I22" s="6"/>
      <c r="J22" s="6"/>
    </row>
    <row r="23" spans="1:10" s="5" customFormat="1" ht="15">
      <c r="A23" s="4"/>
      <c r="D23" s="6"/>
      <c r="E23" s="6"/>
      <c r="F23" s="6"/>
      <c r="G23" s="6"/>
      <c r="H23" s="6"/>
      <c r="I23" s="6"/>
      <c r="J23" s="6"/>
    </row>
    <row r="24" spans="1:10" s="5" customFormat="1" ht="15">
      <c r="A24" s="4"/>
      <c r="D24" s="6"/>
      <c r="E24" s="6"/>
      <c r="F24" s="6"/>
      <c r="G24" s="6"/>
      <c r="H24" s="6"/>
      <c r="I24" s="6"/>
      <c r="J24" s="6"/>
    </row>
    <row r="25" spans="1:10" s="5" customFormat="1" ht="15">
      <c r="A25" s="4"/>
      <c r="D25" s="6"/>
      <c r="E25" s="6"/>
      <c r="F25" s="6"/>
      <c r="G25" s="6"/>
      <c r="H25" s="6"/>
      <c r="I25" s="6"/>
      <c r="J25" s="6"/>
    </row>
    <row r="26" spans="1:10" s="5" customFormat="1" ht="15">
      <c r="A26" s="4"/>
      <c r="D26" s="6"/>
      <c r="E26" s="6"/>
      <c r="F26" s="6"/>
      <c r="G26" s="6"/>
      <c r="H26" s="6"/>
      <c r="I26" s="6"/>
      <c r="J26" s="6"/>
    </row>
    <row r="27" spans="1:10" s="5" customFormat="1" ht="15">
      <c r="A27" s="4"/>
      <c r="D27" s="6"/>
      <c r="E27" s="6"/>
      <c r="F27" s="6"/>
      <c r="G27" s="6"/>
      <c r="H27" s="6"/>
      <c r="I27" s="6"/>
      <c r="J27" s="6"/>
    </row>
    <row r="28" spans="1:10" s="5" customFormat="1" ht="15">
      <c r="A28" s="4"/>
      <c r="D28" s="6"/>
      <c r="E28" s="6"/>
      <c r="F28" s="6"/>
      <c r="G28" s="6"/>
      <c r="H28" s="6"/>
      <c r="I28" s="6"/>
      <c r="J28" s="6"/>
    </row>
    <row r="29" spans="1:29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10" s="5" customFormat="1" ht="18.75" customHeight="1">
      <c r="A37" s="4"/>
      <c r="D37" s="6"/>
      <c r="E37" s="6"/>
      <c r="F37" s="6"/>
      <c r="G37" s="6"/>
      <c r="H37" s="6"/>
      <c r="I37" s="6"/>
      <c r="J37" s="6"/>
    </row>
    <row r="38" spans="1:29" s="5" customFormat="1" ht="18.75" customHeight="1">
      <c r="A38" s="4"/>
      <c r="D38" s="6"/>
      <c r="E38" s="6"/>
      <c r="F38" s="6"/>
      <c r="G38" s="6"/>
      <c r="H38" s="6"/>
      <c r="I38" s="6"/>
      <c r="J38" s="6"/>
      <c r="AC38" s="13"/>
    </row>
    <row r="39" spans="1:29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3"/>
    </row>
    <row r="40" spans="1:29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5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s="17" customFormat="1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16"/>
    </row>
    <row r="50" spans="1:29" ht="15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5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15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15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s="17" customFormat="1" ht="15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16"/>
    </row>
    <row r="61" spans="1:29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15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15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15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5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:29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:29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:29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:29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:29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:29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:29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:29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:29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:29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:29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:29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:29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:29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:29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:29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:29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:29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:29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:29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:29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:29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:29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:29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:29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:29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:29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:29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:29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:29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:29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:29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:29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:29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:29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:29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:29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:29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:29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:29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:29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:29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:29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:29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:29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:29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:29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:29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:29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:29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:29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:29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:29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:29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:29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:29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:29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:29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:29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:29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:29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29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:29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:29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:29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:29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:29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:29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29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:29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:29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:29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:29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29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:29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:29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:29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:29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:29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:29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:29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:29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:29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:29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:29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:29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:29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:29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:29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:29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:29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:29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:29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:29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:29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:29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:29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:29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:29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:29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:29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:29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:29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:29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:29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:29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:29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:29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:29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:29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:29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:29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:29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:29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:29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:29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:29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29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:29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:29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:29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:29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:29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:29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:29" ht="18.75" customHeight="1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:29" ht="18.75" customHeight="1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:29" ht="18.75" customHeight="1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:29" ht="18.75" customHeight="1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:29" ht="18.75" customHeight="1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:29" ht="18.75" customHeight="1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:29" ht="18.75" customHeight="1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:29" ht="18.75" customHeight="1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:29" ht="18.75" customHeight="1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:29" ht="18.75" customHeight="1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:29" ht="18.75" customHeight="1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:29" ht="18.75" customHeight="1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:28" ht="18.75" customHeight="1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8.75" customHeight="1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8.75" customHeight="1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8.75" customHeight="1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8.75" customHeight="1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8.75" customHeight="1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8.75" customHeight="1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8.75" customHeight="1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8.75" customHeight="1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8.75" customHeight="1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8.75" customHeight="1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8.75" customHeight="1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8.75" customHeight="1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8.75" customHeight="1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8.75" customHeight="1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8.75" customHeight="1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8.75" customHeight="1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8.75" customHeight="1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8.75" customHeight="1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8.75" customHeight="1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8.75" customHeight="1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8.75" customHeight="1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8.75" customHeight="1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8.75" customHeight="1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8.75" customHeight="1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8.75" customHeight="1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8.75" customHeight="1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8.75" customHeight="1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8.75" customHeight="1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8.75" customHeight="1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8.75" customHeight="1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8.75" customHeight="1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8.75" customHeight="1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8.75" customHeight="1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8.75" customHeight="1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8.75" customHeight="1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8.75" customHeight="1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8.75" customHeight="1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8.75" customHeight="1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8.75" customHeight="1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8.75" customHeight="1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8.75" customHeight="1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8.75" customHeight="1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8.75" customHeight="1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8.75" customHeight="1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8.75" customHeight="1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8.75" customHeight="1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8.75" customHeight="1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8.75" customHeight="1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8.75" customHeight="1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8.75" customHeight="1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8.75" customHeight="1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8.75" customHeight="1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8.75" customHeight="1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8.75" customHeight="1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8.75" customHeight="1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8.75" customHeight="1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8.75" customHeight="1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8.75" customHeight="1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8.75" customHeight="1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8.75" customHeight="1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8.75" customHeight="1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8.75" customHeight="1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8.75" customHeight="1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8.75" customHeight="1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8.75" customHeight="1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8.75" customHeight="1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8.75" customHeight="1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8.75" customHeight="1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8.75" customHeight="1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8.75" customHeight="1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8.75" customHeight="1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8.75" customHeight="1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8.75" customHeight="1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8.75" customHeight="1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8.75" customHeight="1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8.75" customHeight="1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8.75" customHeight="1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8.75" customHeight="1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8.75" customHeight="1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8.75" customHeight="1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8.75" customHeight="1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8.75" customHeight="1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8.75" customHeight="1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8.75" customHeight="1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8.75" customHeight="1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8.75" customHeight="1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8.75" customHeight="1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8.75" customHeight="1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8.75" customHeight="1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8.75" customHeight="1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8.75" customHeight="1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8.75" customHeight="1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8.75" customHeight="1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8.75" customHeight="1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8.75" customHeight="1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8.75" customHeight="1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8.75" customHeight="1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8.75" customHeight="1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8.75" customHeight="1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8.75" customHeight="1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8.75" customHeight="1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8.75" customHeight="1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8.75" customHeight="1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8.75" customHeight="1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8.75" customHeight="1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8.75" customHeight="1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8.75" customHeight="1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8.75" customHeight="1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8.75" customHeight="1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8.75" customHeight="1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8.75" customHeight="1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8.75" customHeight="1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8.75" customHeight="1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8.75" customHeight="1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8.75" customHeight="1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8.75" customHeight="1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8.75" customHeight="1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8.75" customHeight="1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8.75" customHeight="1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8.75" customHeight="1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8.75" customHeight="1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8.75" customHeight="1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8.75" customHeight="1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8.75" customHeight="1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8.75" customHeight="1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8.75" customHeight="1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8.75" customHeight="1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8.75" customHeight="1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8.75" customHeight="1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8.75" customHeight="1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4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0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</row>
  </sheetData>
  <sheetProtection/>
  <mergeCells count="6">
    <mergeCell ref="A1:C1"/>
    <mergeCell ref="D1:J1"/>
    <mergeCell ref="D2:J2"/>
    <mergeCell ref="D3:J3"/>
    <mergeCell ref="D4:J4"/>
    <mergeCell ref="D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2"/>
  <rowBreaks count="3" manualBreakCount="3">
    <brk id="91" max="9" man="1"/>
    <brk id="179" max="9" man="1"/>
    <brk id="267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2013-12-11T09:01:02Z</dcterms:modified>
  <cp:category/>
  <cp:version/>
  <cp:contentType/>
  <cp:contentStatus/>
</cp:coreProperties>
</file>