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<sst xmlns="http://schemas.openxmlformats.org/spreadsheetml/2006/main" count="200" uniqueCount="30">
  <si>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</si>
  <si>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</si>
  <si>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</si>
  <si>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</si>
  <si>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Karabasan</t>
  </si>
  <si>
    <t>Kayıp Karıncalar Vadisi (3D-Türkçe)</t>
  </si>
  <si>
    <t>Cehennem Melekleri 3 (Türkçe)</t>
  </si>
  <si>
    <t>Cehennem Melekleri 3 (Orijinal)</t>
  </si>
  <si>
    <t xml:space="preserve">Attila Marcel </t>
  </si>
  <si>
    <t>Ben, Kendim ve Annem</t>
  </si>
  <si>
    <t>Kahraman Şövalye (3D-Türkçe)</t>
  </si>
  <si>
    <t>Aynı Yıldızın Altında</t>
  </si>
  <si>
    <t>Maymunlar Cehennemi (3D - ORJ)</t>
  </si>
  <si>
    <t>Herkül Özgürlük Savaşçısı (3D-Türkçe)</t>
  </si>
  <si>
    <t>Herkül Özgürlük Savaşçısı (3D-Orijinal)</t>
  </si>
  <si>
    <t>Herkül Özgürlük Savaşçısı (2D-Orijinal)</t>
  </si>
  <si>
    <t>Galaksinin Koruyucuları (3D-Türkçe)</t>
  </si>
  <si>
    <t>Galaksinin Koruyucuları (3D-Orijinal)</t>
  </si>
  <si>
    <t>Galaksinin Koruyucuları (2D-Orijinal)</t>
  </si>
  <si>
    <t>Lucy</t>
  </si>
  <si>
    <t>Barbie ve Sihirli Dünyası (Türkçe)</t>
  </si>
  <si>
    <t>Liseli Poliler 2</t>
  </si>
  <si>
    <t>BİR FİLM</t>
  </si>
  <si>
    <t xml:space="preserve"> </t>
  </si>
  <si>
    <t>M.VİZYON</t>
  </si>
  <si>
    <t>M3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</si>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</sst>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1647825</xdr:colOff>
      <xdr:row>3</xdr:row>
      <xdr:rowOff>200025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62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.Hafta%20-%2015-21%20a&#287;usto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15-21 AĞUSTOS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Liseli Poliler 2</v>
          </cell>
          <cell r="D23" t="str">
            <v>WB</v>
          </cell>
          <cell r="E23">
            <v>1</v>
          </cell>
          <cell r="F23">
            <v>112</v>
          </cell>
          <cell r="G23">
            <v>0.042361111111111106</v>
          </cell>
          <cell r="I23" t="str">
            <v> </v>
          </cell>
          <cell r="J23" t="str">
            <v>#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132</v>
          </cell>
          <cell r="G24">
            <v>0.09166666666666667</v>
          </cell>
          <cell r="H24">
            <v>1</v>
          </cell>
          <cell r="J24">
            <v>0.5</v>
          </cell>
          <cell r="K24">
            <v>0.6041666666666666</v>
          </cell>
          <cell r="L24">
            <v>0.7083333333333334</v>
          </cell>
          <cell r="M24">
            <v>0.8125</v>
          </cell>
          <cell r="O24">
            <v>0.9166666666666666</v>
          </cell>
        </row>
        <row r="25">
          <cell r="H25">
            <v>2</v>
          </cell>
          <cell r="I25" t="str">
            <v> </v>
          </cell>
          <cell r="J25">
            <v>0.5423611111111111</v>
          </cell>
          <cell r="K25">
            <v>0.6465277777777777</v>
          </cell>
          <cell r="L25">
            <v>0.7506944444444444</v>
          </cell>
          <cell r="M25">
            <v>0.8548611111111111</v>
          </cell>
          <cell r="N25" t="str">
            <v> </v>
          </cell>
          <cell r="O25">
            <v>0.9590277777777777</v>
          </cell>
          <cell r="P25" t="str">
            <v> </v>
          </cell>
        </row>
        <row r="26">
          <cell r="H26">
            <v>3</v>
          </cell>
          <cell r="I26" t="str">
            <v> </v>
          </cell>
          <cell r="J26">
            <v>0.5916666666666667</v>
          </cell>
          <cell r="K26">
            <v>0.6958333333333333</v>
          </cell>
          <cell r="L26">
            <v>0.8</v>
          </cell>
          <cell r="M26">
            <v>0.9041666666666667</v>
          </cell>
          <cell r="N26" t="str">
            <v> </v>
          </cell>
          <cell r="O26">
            <v>1.0083333333333333</v>
          </cell>
          <cell r="P26" t="str">
            <v> </v>
          </cell>
        </row>
        <row r="27">
          <cell r="C27" t="str">
            <v>Karabasan</v>
          </cell>
          <cell r="D27" t="str">
            <v>BİR FİLM</v>
          </cell>
          <cell r="E27">
            <v>0</v>
          </cell>
          <cell r="F27">
            <v>93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113</v>
          </cell>
          <cell r="G28">
            <v>0.07847222222222222</v>
          </cell>
          <cell r="H28">
            <v>7.600000000000001</v>
          </cell>
          <cell r="P28">
            <v>0.96875</v>
          </cell>
        </row>
        <row r="29">
          <cell r="H29">
            <v>8.600000000000001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9.600000000000001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>
            <v>1.0472222222222223</v>
          </cell>
        </row>
        <row r="31">
          <cell r="C31" t="str">
            <v>Maymunlar Cehennemi (3D - ORJ)</v>
          </cell>
          <cell r="D31" t="str">
            <v>TME</v>
          </cell>
          <cell r="E31">
            <v>5</v>
          </cell>
          <cell r="F31">
            <v>131</v>
          </cell>
          <cell r="G31">
            <v>0.041666666666666664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151</v>
          </cell>
          <cell r="G32">
            <v>0.09999999999999999</v>
          </cell>
          <cell r="H32">
            <v>4</v>
          </cell>
          <cell r="N32">
            <v>0.90625</v>
          </cell>
        </row>
        <row r="33">
          <cell r="H33">
            <v>5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0.9479166666666666</v>
          </cell>
          <cell r="O33" t="str">
            <v> </v>
          </cell>
          <cell r="P33" t="str">
            <v> </v>
          </cell>
        </row>
        <row r="34">
          <cell r="H34">
            <v>6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1.00625</v>
          </cell>
          <cell r="O34" t="str">
            <v> </v>
          </cell>
          <cell r="P34" t="str">
            <v> </v>
          </cell>
        </row>
        <row r="35">
          <cell r="C35" t="str">
            <v>Kahraman Şövalye (3D-Türkçe)</v>
          </cell>
          <cell r="D35" t="str">
            <v>PİNEMA</v>
          </cell>
          <cell r="E35">
            <v>0</v>
          </cell>
          <cell r="F35">
            <v>90</v>
          </cell>
          <cell r="G35">
            <v>0</v>
          </cell>
          <cell r="I35" t="str">
            <v>#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110</v>
          </cell>
          <cell r="G36">
            <v>0.0763888888888889</v>
          </cell>
          <cell r="H36">
            <v>4.300000000000001</v>
          </cell>
          <cell r="I36">
            <v>0.4583333333333333</v>
          </cell>
          <cell r="J36">
            <v>0.5416666666666666</v>
          </cell>
          <cell r="K36">
            <v>0.6354166666666666</v>
          </cell>
          <cell r="L36">
            <v>0.7291666666666666</v>
          </cell>
          <cell r="M36">
            <v>0.8194444444444445</v>
          </cell>
        </row>
        <row r="37">
          <cell r="H37">
            <v>5.300000000000001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6.300000000000001</v>
          </cell>
          <cell r="I38">
            <v>0.5347222222222222</v>
          </cell>
          <cell r="J38">
            <v>0.6180555555555556</v>
          </cell>
          <cell r="K38">
            <v>0.7118055555555556</v>
          </cell>
          <cell r="L38">
            <v>0.8055555555555556</v>
          </cell>
          <cell r="M38">
            <v>0.8958333333333335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Herkül Özgürlük Savaşçısı (3D-Türkçe)</v>
          </cell>
          <cell r="D39" t="str">
            <v>UIP</v>
          </cell>
          <cell r="E39">
            <v>3</v>
          </cell>
          <cell r="F39">
            <v>98</v>
          </cell>
          <cell r="G39">
            <v>0.036111111111111115</v>
          </cell>
          <cell r="I39" t="str">
            <v>#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118</v>
          </cell>
          <cell r="G40">
            <v>0.07708333333333334</v>
          </cell>
          <cell r="H40">
            <v>10</v>
          </cell>
          <cell r="I40">
            <v>0.4583333333333333</v>
          </cell>
          <cell r="J40">
            <v>0.5520833333333334</v>
          </cell>
          <cell r="K40">
            <v>0.6458333333333334</v>
          </cell>
        </row>
        <row r="41">
          <cell r="H41">
            <v>11</v>
          </cell>
          <cell r="I41">
            <v>0.4944444444444444</v>
          </cell>
          <cell r="J41">
            <v>0.5881944444444445</v>
          </cell>
          <cell r="K41">
            <v>0.6819444444444445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12</v>
          </cell>
          <cell r="I42">
            <v>0.5354166666666667</v>
          </cell>
          <cell r="J42">
            <v>0.6291666666666667</v>
          </cell>
          <cell r="K42">
            <v>0.7229166666666667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C43" t="str">
            <v>Herkül Özgürlük Savaşçısı (3D-Orijinal)</v>
          </cell>
          <cell r="D43" t="str">
            <v>UIP</v>
          </cell>
          <cell r="E43">
            <v>3</v>
          </cell>
          <cell r="F43">
            <v>98</v>
          </cell>
          <cell r="G43">
            <v>0.035416666666666666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118</v>
          </cell>
          <cell r="G44">
            <v>0.0763888888888889</v>
          </cell>
          <cell r="H44">
            <v>10.299999999999999</v>
          </cell>
          <cell r="L44">
            <v>0.7395833333333334</v>
          </cell>
          <cell r="N44">
            <v>0.8333333333333334</v>
          </cell>
          <cell r="O44">
            <v>0.9270833333333334</v>
          </cell>
        </row>
        <row r="45">
          <cell r="H45">
            <v>11.299999999999999</v>
          </cell>
          <cell r="I45" t="str">
            <v> </v>
          </cell>
          <cell r="J45" t="str">
            <v> </v>
          </cell>
          <cell r="K45" t="str">
            <v> </v>
          </cell>
          <cell r="L45">
            <v>0.775</v>
          </cell>
          <cell r="M45" t="str">
            <v> </v>
          </cell>
          <cell r="N45">
            <v>0.86875</v>
          </cell>
          <cell r="O45">
            <v>0.9625</v>
          </cell>
          <cell r="P45" t="str">
            <v> </v>
          </cell>
        </row>
        <row r="46">
          <cell r="H46">
            <v>12.299999999999999</v>
          </cell>
          <cell r="I46" t="str">
            <v> </v>
          </cell>
          <cell r="J46" t="str">
            <v> </v>
          </cell>
          <cell r="K46" t="str">
            <v> </v>
          </cell>
          <cell r="L46">
            <v>0.8159722222222223</v>
          </cell>
          <cell r="M46" t="str">
            <v> </v>
          </cell>
          <cell r="N46">
            <v>0.9097222222222223</v>
          </cell>
          <cell r="O46">
            <v>1.0034722222222223</v>
          </cell>
          <cell r="P46" t="str">
            <v> </v>
          </cell>
        </row>
        <row r="47">
          <cell r="C47" t="str">
            <v>Attila Marcel </v>
          </cell>
          <cell r="D47" t="str">
            <v>M3</v>
          </cell>
          <cell r="E47">
            <v>5</v>
          </cell>
          <cell r="F47">
            <v>106</v>
          </cell>
          <cell r="G47" t="str">
            <v>yok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116</v>
          </cell>
          <cell r="G48">
            <v>0.07708333333333334</v>
          </cell>
          <cell r="H48">
            <v>7</v>
          </cell>
          <cell r="K48">
            <v>0.59375</v>
          </cell>
          <cell r="M48">
            <v>0.7916666666666666</v>
          </cell>
        </row>
        <row r="49">
          <cell r="H49">
            <v>8</v>
          </cell>
          <cell r="I49" t="str">
            <v> </v>
          </cell>
          <cell r="J49" t="str">
            <v> </v>
          </cell>
          <cell r="K49" t="e">
            <v>#VALUE!</v>
          </cell>
          <cell r="L49" t="str">
            <v> </v>
          </cell>
          <cell r="M49" t="e">
            <v>#VALUE!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</v>
          </cell>
          <cell r="I50" t="str">
            <v> </v>
          </cell>
          <cell r="J50" t="str">
            <v> </v>
          </cell>
          <cell r="K50">
            <v>0.6708333333333334</v>
          </cell>
          <cell r="L50" t="str">
            <v> </v>
          </cell>
          <cell r="M50">
            <v>0.8687499999999999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Ben, Kendim ve Annem</v>
          </cell>
          <cell r="D51" t="str">
            <v>M3</v>
          </cell>
          <cell r="E51">
            <v>0</v>
          </cell>
          <cell r="F51">
            <v>85</v>
          </cell>
          <cell r="G51">
            <v>0</v>
          </cell>
          <cell r="I51" t="str">
            <v> </v>
          </cell>
          <cell r="J51" t="str">
            <v>#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</row>
        <row r="52">
          <cell r="F52">
            <v>95</v>
          </cell>
          <cell r="G52">
            <v>0.06597222222222222</v>
          </cell>
          <cell r="H52">
            <v>7.300000000000001</v>
          </cell>
          <cell r="J52">
            <v>0.5</v>
          </cell>
          <cell r="L52">
            <v>0.6875</v>
          </cell>
          <cell r="N52">
            <v>0.8854166666666666</v>
          </cell>
        </row>
        <row r="53">
          <cell r="H53">
            <v>8.3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9.3</v>
          </cell>
          <cell r="I54" t="str">
            <v> </v>
          </cell>
          <cell r="J54">
            <v>0.5659722222222222</v>
          </cell>
          <cell r="K54" t="str">
            <v> </v>
          </cell>
          <cell r="L54">
            <v>0.7534722222222222</v>
          </cell>
          <cell r="M54" t="str">
            <v> </v>
          </cell>
          <cell r="N54">
            <v>0.9513888888888888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Galaksinin Koruyucuları (2D-Orijinal)</v>
          </cell>
          <cell r="D67" t="str">
            <v>UIP</v>
          </cell>
          <cell r="E67">
            <v>2</v>
          </cell>
          <cell r="F67">
            <v>122</v>
          </cell>
          <cell r="G67">
            <v>0.04513888888888889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142</v>
          </cell>
          <cell r="G68">
            <v>0.09305555555555556</v>
          </cell>
          <cell r="H68">
            <v>13.299999999999999</v>
          </cell>
          <cell r="N68">
            <v>0.875</v>
          </cell>
        </row>
        <row r="69">
          <cell r="H69">
            <v>14.299999999999999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>
            <v>0.9201388888888888</v>
          </cell>
          <cell r="O69" t="str">
            <v> </v>
          </cell>
          <cell r="P69" t="str">
            <v> </v>
          </cell>
        </row>
        <row r="70">
          <cell r="H70">
            <v>15.299999999999999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>
            <v>0.9680555555555556</v>
          </cell>
          <cell r="O70" t="str">
            <v> </v>
          </cell>
          <cell r="P70" t="str">
            <v> </v>
          </cell>
        </row>
        <row r="71">
          <cell r="C71" t="str">
            <v>Barbie ve Sihirli Dünyası (Türkçe)</v>
          </cell>
          <cell r="D71" t="str">
            <v>UIP</v>
          </cell>
          <cell r="E71">
            <v>0</v>
          </cell>
          <cell r="F71">
            <v>81</v>
          </cell>
          <cell r="G71">
            <v>0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101</v>
          </cell>
          <cell r="G72">
            <v>0.07013888888888889</v>
          </cell>
          <cell r="H72">
            <v>13</v>
          </cell>
          <cell r="I72">
            <v>0.46875</v>
          </cell>
          <cell r="J72">
            <v>0.5555555555555556</v>
          </cell>
          <cell r="K72">
            <v>0.6354166666666666</v>
          </cell>
          <cell r="L72">
            <v>0.71875</v>
          </cell>
          <cell r="M72">
            <v>0.8020833333333334</v>
          </cell>
        </row>
        <row r="73">
          <cell r="H73">
            <v>14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0.5388888888888889</v>
          </cell>
          <cell r="J74">
            <v>0.6256944444444444</v>
          </cell>
          <cell r="K74">
            <v>0.7055555555555555</v>
          </cell>
          <cell r="L74">
            <v>0.7888888888888889</v>
          </cell>
          <cell r="M74">
            <v>0.8722222222222222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Herkül Özgürlük Savaşçısı (2D-Orijinal)</v>
          </cell>
          <cell r="D75" t="str">
            <v>UIP</v>
          </cell>
          <cell r="E75">
            <v>3</v>
          </cell>
          <cell r="F75">
            <v>98</v>
          </cell>
          <cell r="G75">
            <v>0.036111111111111115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118</v>
          </cell>
          <cell r="G76">
            <v>0.07847222222222222</v>
          </cell>
          <cell r="H76">
            <v>13.600000000000001</v>
          </cell>
          <cell r="P76">
            <v>0.9791666666666666</v>
          </cell>
        </row>
        <row r="77">
          <cell r="H77">
            <v>14.600000000000001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>
            <v>1.0152777777777777</v>
          </cell>
          <cell r="S77">
            <v>0.8854166666666666</v>
          </cell>
        </row>
        <row r="78">
          <cell r="H78">
            <v>15.600000000000001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>
            <v>1.0576388888888888</v>
          </cell>
        </row>
        <row r="79">
          <cell r="C79" t="str">
            <v>Galaksinin Koruyucuları (3D-Türkçe)</v>
          </cell>
          <cell r="D79" t="str">
            <v>UIP</v>
          </cell>
          <cell r="E79">
            <v>2</v>
          </cell>
          <cell r="F79">
            <v>122</v>
          </cell>
          <cell r="G79">
            <v>0.04513888888888889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142</v>
          </cell>
          <cell r="G80">
            <v>0.09305555555555556</v>
          </cell>
          <cell r="H80">
            <v>16</v>
          </cell>
          <cell r="J80">
            <v>0.5</v>
          </cell>
          <cell r="K80">
            <v>0.6041666666666666</v>
          </cell>
        </row>
        <row r="81">
          <cell r="H81">
            <v>17</v>
          </cell>
          <cell r="I81" t="str">
            <v> </v>
          </cell>
          <cell r="J81">
            <v>0.5451388888888888</v>
          </cell>
          <cell r="K81">
            <v>0.6493055555555555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18</v>
          </cell>
          <cell r="I82" t="str">
            <v> </v>
          </cell>
          <cell r="J82">
            <v>0.5930555555555556</v>
          </cell>
          <cell r="K82">
            <v>0.6972222222222222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Galaksinin Koruyucuları (3D-Orijinal)</v>
          </cell>
          <cell r="D83" t="str">
            <v>UIP</v>
          </cell>
          <cell r="E83">
            <v>2</v>
          </cell>
          <cell r="F83">
            <v>122</v>
          </cell>
          <cell r="G83">
            <v>0.04513888888888889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142</v>
          </cell>
          <cell r="G84">
            <v>0.09305555555555556</v>
          </cell>
          <cell r="H84">
            <v>16.299999999999997</v>
          </cell>
          <cell r="L84">
            <v>0.7083333333333334</v>
          </cell>
          <cell r="M84">
            <v>0.8125</v>
          </cell>
          <cell r="O84">
            <v>0.9166666666666666</v>
          </cell>
        </row>
        <row r="85">
          <cell r="H85">
            <v>17.299999999999997</v>
          </cell>
          <cell r="I85" t="str">
            <v> </v>
          </cell>
          <cell r="J85" t="str">
            <v> </v>
          </cell>
          <cell r="K85" t="str">
            <v> </v>
          </cell>
          <cell r="L85">
            <v>0.7534722222222222</v>
          </cell>
          <cell r="M85">
            <v>0.8576388888888888</v>
          </cell>
          <cell r="N85" t="str">
            <v> </v>
          </cell>
          <cell r="O85">
            <v>0.9618055555555555</v>
          </cell>
          <cell r="P85" t="str">
            <v> </v>
          </cell>
        </row>
        <row r="86">
          <cell r="H86">
            <v>18.299999999999997</v>
          </cell>
          <cell r="I86" t="str">
            <v> </v>
          </cell>
          <cell r="J86" t="str">
            <v> </v>
          </cell>
          <cell r="K86" t="str">
            <v> </v>
          </cell>
          <cell r="L86">
            <v>0.8013888888888889</v>
          </cell>
          <cell r="M86">
            <v>0.9055555555555556</v>
          </cell>
          <cell r="N86" t="str">
            <v> </v>
          </cell>
          <cell r="O86">
            <v>1.0097222222222222</v>
          </cell>
          <cell r="P86" t="str">
            <v> </v>
          </cell>
        </row>
        <row r="87">
          <cell r="C87" t="str">
            <v>Aynı Yıldızın Altında</v>
          </cell>
          <cell r="D87" t="str">
            <v>TME</v>
          </cell>
          <cell r="E87">
            <v>7</v>
          </cell>
          <cell r="F87">
            <v>120</v>
          </cell>
          <cell r="G87">
            <v>0.043750000000000004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140</v>
          </cell>
          <cell r="G88">
            <v>0.09652777777777777</v>
          </cell>
          <cell r="H88">
            <v>19.299999999999997</v>
          </cell>
          <cell r="K88">
            <v>0.625</v>
          </cell>
        </row>
        <row r="89">
          <cell r="H89">
            <v>20.299999999999997</v>
          </cell>
          <cell r="I89" t="str">
            <v> </v>
          </cell>
          <cell r="J89" t="str">
            <v> </v>
          </cell>
          <cell r="K89">
            <v>0.66875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21.299999999999997</v>
          </cell>
          <cell r="I90" t="str">
            <v> </v>
          </cell>
          <cell r="J90" t="str">
            <v> </v>
          </cell>
          <cell r="K90">
            <v>0.7215277777777778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C91" t="str">
            <v>Kayıp Karıncalar Vadisi (3D-Türkçe)</v>
          </cell>
          <cell r="D91" t="str">
            <v>M.VİZYON</v>
          </cell>
          <cell r="E91">
            <v>1</v>
          </cell>
          <cell r="F91">
            <v>89</v>
          </cell>
          <cell r="G91">
            <v>0.03125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109</v>
          </cell>
          <cell r="G92">
            <v>0.07569444444444444</v>
          </cell>
          <cell r="H92">
            <v>19</v>
          </cell>
          <cell r="I92">
            <v>0.4583333333333333</v>
          </cell>
          <cell r="J92">
            <v>0.5416666666666666</v>
          </cell>
        </row>
        <row r="93">
          <cell r="H93">
            <v>20</v>
          </cell>
          <cell r="I93">
            <v>0.4895833333333333</v>
          </cell>
          <cell r="J93">
            <v>0.5729166666666666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21</v>
          </cell>
          <cell r="I94">
            <v>0.5340277777777778</v>
          </cell>
          <cell r="J94">
            <v>0.617361111111111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C95" t="str">
            <v>Maymunlar Cehennemi (3D - ORJ)</v>
          </cell>
          <cell r="D95" t="str">
            <v>TME</v>
          </cell>
          <cell r="E95">
            <v>5</v>
          </cell>
          <cell r="F95">
            <v>131</v>
          </cell>
          <cell r="G95">
            <v>0.041666666666666664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151</v>
          </cell>
          <cell r="G96">
            <v>0.09999999999999999</v>
          </cell>
          <cell r="H96">
            <v>19.6</v>
          </cell>
          <cell r="L96">
            <v>0.7291666666666666</v>
          </cell>
          <cell r="N96">
            <v>0.84375</v>
          </cell>
        </row>
        <row r="97">
          <cell r="H97">
            <v>20.6</v>
          </cell>
          <cell r="I97" t="str">
            <v> </v>
          </cell>
          <cell r="J97" t="str">
            <v> </v>
          </cell>
          <cell r="K97" t="str">
            <v> </v>
          </cell>
          <cell r="L97">
            <v>0.7708333333333333</v>
          </cell>
          <cell r="M97" t="str">
            <v> </v>
          </cell>
          <cell r="N97">
            <v>0.8854166666666666</v>
          </cell>
          <cell r="O97" t="str">
            <v> </v>
          </cell>
          <cell r="P97" t="str">
            <v> </v>
          </cell>
        </row>
        <row r="98">
          <cell r="H98">
            <v>21.6</v>
          </cell>
          <cell r="I98" t="str">
            <v> </v>
          </cell>
          <cell r="J98" t="str">
            <v> </v>
          </cell>
          <cell r="K98" t="str">
            <v> </v>
          </cell>
          <cell r="L98">
            <v>0.8291666666666666</v>
          </cell>
          <cell r="M98" t="str">
            <v> </v>
          </cell>
          <cell r="N98">
            <v>0.94375</v>
          </cell>
          <cell r="O98" t="str">
            <v> </v>
          </cell>
          <cell r="P98" t="str">
            <v> </v>
          </cell>
        </row>
        <row r="99">
          <cell r="C99" t="str">
            <v>Galaksinin Koruyucuları (3D-Orijinal)</v>
          </cell>
          <cell r="D99" t="str">
            <v>UIP</v>
          </cell>
          <cell r="E99">
            <v>2</v>
          </cell>
          <cell r="F99">
            <v>122</v>
          </cell>
          <cell r="G99">
            <v>0.04513888888888889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142</v>
          </cell>
          <cell r="G100">
            <v>0.09305555555555556</v>
          </cell>
          <cell r="H100">
            <v>19.9</v>
          </cell>
          <cell r="P100">
            <v>0.9583333333333334</v>
          </cell>
        </row>
        <row r="101">
          <cell r="H101">
            <v>20.9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>
            <v>1.0034722222222223</v>
          </cell>
        </row>
        <row r="102">
          <cell r="H102">
            <v>21.9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>
            <v>1.051388888888889</v>
          </cell>
        </row>
        <row r="103">
          <cell r="C103" t="str">
            <v>Karabasan</v>
          </cell>
          <cell r="D103" t="str">
            <v>BİR FİLM</v>
          </cell>
          <cell r="E103">
            <v>0</v>
          </cell>
          <cell r="F103">
            <v>93</v>
          </cell>
          <cell r="G103">
            <v>0</v>
          </cell>
          <cell r="I103" t="str">
            <v>#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113</v>
          </cell>
          <cell r="G104">
            <v>0.07847222222222222</v>
          </cell>
          <cell r="H104">
            <v>22</v>
          </cell>
          <cell r="I104">
            <v>0.4583333333333333</v>
          </cell>
          <cell r="J104">
            <v>0.548611111111111</v>
          </cell>
          <cell r="K104">
            <v>0.6458333333333334</v>
          </cell>
          <cell r="L104">
            <v>0.7395833333333334</v>
          </cell>
          <cell r="N104">
            <v>0.8333333333333334</v>
          </cell>
          <cell r="O104">
            <v>0.9270833333333334</v>
          </cell>
        </row>
        <row r="105">
          <cell r="H105">
            <v>23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24</v>
          </cell>
          <cell r="I106">
            <v>0.5368055555555555</v>
          </cell>
          <cell r="J106">
            <v>0.6270833333333332</v>
          </cell>
          <cell r="K106">
            <v>0.7243055555555555</v>
          </cell>
          <cell r="L106">
            <v>0.8180555555555555</v>
          </cell>
          <cell r="M106" t="str">
            <v> </v>
          </cell>
          <cell r="N106">
            <v>0.9118055555555555</v>
          </cell>
          <cell r="O106">
            <v>1.0055555555555555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  <cell r="Q112" t="str">
            <v>çarşmba kaçırmadınız filmi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C119" t="str">
            <v>Cehennem Melekleri 3 (Orijinal)</v>
          </cell>
          <cell r="D119" t="str">
            <v>M.VİZYON</v>
          </cell>
          <cell r="E119">
            <v>0</v>
          </cell>
          <cell r="F119">
            <v>126</v>
          </cell>
          <cell r="G119">
            <v>0</v>
          </cell>
          <cell r="I119" t="str">
            <v>#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146</v>
          </cell>
          <cell r="G120">
            <v>0.1013888888888889</v>
          </cell>
          <cell r="H120">
            <v>34</v>
          </cell>
          <cell r="I120">
            <v>0.4583333333333333</v>
          </cell>
          <cell r="J120">
            <v>0.5729166666666666</v>
          </cell>
          <cell r="L120">
            <v>0.6875</v>
          </cell>
          <cell r="M120">
            <v>0.8020833333333334</v>
          </cell>
          <cell r="O120">
            <v>0.9166666666666666</v>
          </cell>
        </row>
        <row r="121">
          <cell r="H121">
            <v>35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36</v>
          </cell>
          <cell r="I122">
            <v>0.5597222222222222</v>
          </cell>
          <cell r="J122">
            <v>0.6743055555555555</v>
          </cell>
          <cell r="K122" t="str">
            <v> </v>
          </cell>
          <cell r="L122">
            <v>0.7888888888888889</v>
          </cell>
          <cell r="M122">
            <v>0.9034722222222222</v>
          </cell>
          <cell r="N122" t="str">
            <v> </v>
          </cell>
          <cell r="O122">
            <v>1.0180555555555555</v>
          </cell>
          <cell r="P122" t="str">
            <v> </v>
          </cell>
        </row>
        <row r="123">
          <cell r="C123" t="str">
            <v>Cehennem Melekleri 3 (Orijinal)</v>
          </cell>
          <cell r="D123" t="str">
            <v>M.VİZYON</v>
          </cell>
          <cell r="E123">
            <v>0</v>
          </cell>
          <cell r="F123">
            <v>126</v>
          </cell>
          <cell r="G123">
            <v>0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146</v>
          </cell>
          <cell r="G124">
            <v>0.1013888888888889</v>
          </cell>
          <cell r="H124">
            <v>28.299999999999997</v>
          </cell>
          <cell r="M124">
            <v>0.75</v>
          </cell>
          <cell r="N124">
            <v>0.8645833333333334</v>
          </cell>
          <cell r="P124">
            <v>0.9791666666666666</v>
          </cell>
        </row>
        <row r="125">
          <cell r="H125">
            <v>29.299999999999997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30.299999999999997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>
            <v>0.8513888888888889</v>
          </cell>
          <cell r="N126">
            <v>0.9659722222222222</v>
          </cell>
          <cell r="O126" t="str">
            <v> </v>
          </cell>
          <cell r="P126">
            <v>1.0805555555555555</v>
          </cell>
        </row>
        <row r="127">
          <cell r="C127" t="str">
            <v>Cehennem Melekleri 3 (Türkçe)</v>
          </cell>
          <cell r="D127" t="str">
            <v>M.VİZYON</v>
          </cell>
          <cell r="E127">
            <v>0</v>
          </cell>
          <cell r="F127">
            <v>126</v>
          </cell>
          <cell r="G127">
            <v>0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146</v>
          </cell>
          <cell r="G128">
            <v>0.1013888888888889</v>
          </cell>
          <cell r="H128">
            <v>28</v>
          </cell>
          <cell r="J128">
            <v>0.5208333333333334</v>
          </cell>
          <cell r="K128">
            <v>0.6354166666666666</v>
          </cell>
        </row>
        <row r="129">
          <cell r="H129">
            <v>29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30</v>
          </cell>
          <cell r="I130" t="str">
            <v> </v>
          </cell>
          <cell r="J130">
            <v>0.6222222222222222</v>
          </cell>
          <cell r="K130">
            <v>0.7368055555555555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C131" t="str">
            <v>Lucy</v>
          </cell>
          <cell r="D131" t="str">
            <v>UIP</v>
          </cell>
          <cell r="E131">
            <v>1</v>
          </cell>
          <cell r="F131">
            <v>90</v>
          </cell>
          <cell r="G131">
            <v>0.034722222222222224</v>
          </cell>
          <cell r="I131" t="str">
            <v>#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110</v>
          </cell>
          <cell r="G132">
            <v>0.07222222222222223</v>
          </cell>
          <cell r="H132">
            <v>31</v>
          </cell>
          <cell r="I132">
            <v>0.4583333333333333</v>
          </cell>
          <cell r="J132">
            <v>0.5520833333333334</v>
          </cell>
          <cell r="K132">
            <v>0.6458333333333334</v>
          </cell>
          <cell r="L132">
            <v>0.7395833333333334</v>
          </cell>
          <cell r="N132">
            <v>0.8333333333333334</v>
          </cell>
          <cell r="O132">
            <v>0.9270833333333334</v>
          </cell>
        </row>
        <row r="133">
          <cell r="H133">
            <v>32</v>
          </cell>
          <cell r="I133">
            <v>0.4930555555555555</v>
          </cell>
          <cell r="J133">
            <v>0.5868055555555556</v>
          </cell>
          <cell r="K133">
            <v>0.6805555555555556</v>
          </cell>
          <cell r="L133">
            <v>0.7743055555555556</v>
          </cell>
          <cell r="M133" t="str">
            <v> </v>
          </cell>
          <cell r="N133">
            <v>0.8680555555555556</v>
          </cell>
          <cell r="O133">
            <v>0.9618055555555556</v>
          </cell>
          <cell r="P133" t="str">
            <v> </v>
          </cell>
        </row>
        <row r="134">
          <cell r="H134">
            <v>33</v>
          </cell>
          <cell r="I134">
            <v>0.5305555555555556</v>
          </cell>
          <cell r="J134">
            <v>0.6243055555555556</v>
          </cell>
          <cell r="K134">
            <v>0.7180555555555556</v>
          </cell>
          <cell r="L134">
            <v>0.8118055555555556</v>
          </cell>
          <cell r="M134" t="str">
            <v> </v>
          </cell>
          <cell r="N134">
            <v>0.9055555555555556</v>
          </cell>
          <cell r="O134">
            <v>0.9993055555555556</v>
          </cell>
          <cell r="P134" t="str">
            <v> </v>
          </cell>
        </row>
        <row r="135">
          <cell r="C135" t="str">
            <v>Lucy</v>
          </cell>
          <cell r="D135" t="str">
            <v>UIP</v>
          </cell>
          <cell r="E135">
            <v>1</v>
          </cell>
          <cell r="F135">
            <v>90</v>
          </cell>
          <cell r="G135">
            <v>0.034722222222222224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>
            <v>110</v>
          </cell>
          <cell r="G136">
            <v>0.07222222222222223</v>
          </cell>
          <cell r="H136">
            <v>25</v>
          </cell>
          <cell r="J136">
            <v>0.5104166666666666</v>
          </cell>
          <cell r="K136">
            <v>0.6041666666666666</v>
          </cell>
          <cell r="L136">
            <v>0.6979166666666666</v>
          </cell>
          <cell r="M136">
            <v>0.7916666666666666</v>
          </cell>
          <cell r="N136">
            <v>0.8854166666666666</v>
          </cell>
          <cell r="P136">
            <v>0.96875</v>
          </cell>
        </row>
        <row r="137">
          <cell r="H137">
            <v>26</v>
          </cell>
          <cell r="I137" t="str">
            <v> </v>
          </cell>
          <cell r="J137">
            <v>0.5451388888888888</v>
          </cell>
          <cell r="K137">
            <v>0.6388888888888888</v>
          </cell>
          <cell r="L137">
            <v>0.7326388888888888</v>
          </cell>
          <cell r="M137">
            <v>0.8263888888888888</v>
          </cell>
          <cell r="N137">
            <v>0.9201388888888888</v>
          </cell>
          <cell r="O137" t="str">
            <v> </v>
          </cell>
          <cell r="P137">
            <v>1.0034722222222223</v>
          </cell>
        </row>
        <row r="138">
          <cell r="H138">
            <v>27</v>
          </cell>
          <cell r="I138" t="str">
            <v> </v>
          </cell>
          <cell r="J138">
            <v>0.5826388888888888</v>
          </cell>
          <cell r="K138">
            <v>0.6763888888888888</v>
          </cell>
          <cell r="L138">
            <v>0.7701388888888888</v>
          </cell>
          <cell r="M138">
            <v>0.8638888888888888</v>
          </cell>
          <cell r="N138">
            <v>0.9576388888888888</v>
          </cell>
          <cell r="O138" t="str">
            <v> </v>
          </cell>
          <cell r="P138">
            <v>1.0409722222222222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e">
            <v>#N/A</v>
          </cell>
          <cell r="D4" t="str">
            <v>Liseli Poliler 2</v>
          </cell>
          <cell r="E4" t="str">
            <v>Liseli Poliler 2</v>
          </cell>
          <cell r="F4" t="str">
            <v>Liseli Poliler 2</v>
          </cell>
          <cell r="G4" t="str">
            <v>Liseli Poliler 2</v>
          </cell>
          <cell r="H4" t="e">
            <v>#N/A</v>
          </cell>
          <cell r="I4" t="str">
            <v>Liseli Poliler 2</v>
          </cell>
          <cell r="J4" t="e">
            <v>#N/A</v>
          </cell>
        </row>
        <row r="5">
          <cell r="C5" t="e">
            <v>#N/A</v>
          </cell>
          <cell r="D5">
            <v>0.5</v>
          </cell>
          <cell r="E5">
            <v>0.6041666666666666</v>
          </cell>
          <cell r="F5">
            <v>0.7083333333333334</v>
          </cell>
          <cell r="G5">
            <v>0.8125</v>
          </cell>
          <cell r="H5" t="e">
            <v>#N/A</v>
          </cell>
          <cell r="I5">
            <v>0.9166666666666666</v>
          </cell>
          <cell r="J5" t="e">
            <v>#N/A</v>
          </cell>
        </row>
        <row r="6">
          <cell r="C6" t="e">
            <v>#N/A</v>
          </cell>
          <cell r="D6">
            <v>0.5423611111111111</v>
          </cell>
          <cell r="E6">
            <v>0.6465277777777777</v>
          </cell>
          <cell r="F6">
            <v>0.7506944444444444</v>
          </cell>
          <cell r="G6">
            <v>0.8548611111111111</v>
          </cell>
          <cell r="H6" t="e">
            <v>#N/A</v>
          </cell>
          <cell r="I6">
            <v>0.9590277777777777</v>
          </cell>
          <cell r="J6" t="e">
            <v>#N/A</v>
          </cell>
        </row>
        <row r="7">
          <cell r="C7" t="e">
            <v>#N/A</v>
          </cell>
          <cell r="D7">
            <v>0.5916666666666667</v>
          </cell>
          <cell r="E7">
            <v>0.6958333333333333</v>
          </cell>
          <cell r="F7">
            <v>0.8</v>
          </cell>
          <cell r="G7">
            <v>0.9041666666666667</v>
          </cell>
          <cell r="H7" t="e">
            <v>#N/A</v>
          </cell>
          <cell r="I7">
            <v>1.0083333333333333</v>
          </cell>
          <cell r="J7" t="e">
            <v>#N/A</v>
          </cell>
        </row>
        <row r="8">
          <cell r="C8" t="str">
            <v>Kahraman Şövalye (3D-Türkçe)</v>
          </cell>
          <cell r="D8" t="str">
            <v>Kahraman Şövalye (3D-Türkçe)</v>
          </cell>
          <cell r="E8" t="str">
            <v>Kahraman Şövalye (3D-Türkçe)</v>
          </cell>
          <cell r="F8" t="str">
            <v>Kahraman Şövalye (3D-Türkçe)</v>
          </cell>
          <cell r="G8" t="str">
            <v>Kahraman Şövalye (3D-Türkçe)</v>
          </cell>
          <cell r="H8" t="str">
            <v>Maymunlar Cehennemi (3D - ORJ)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0.5416666666666666</v>
          </cell>
          <cell r="E9">
            <v>0.6354166666666666</v>
          </cell>
          <cell r="F9">
            <v>0.7291666666666666</v>
          </cell>
          <cell r="G9">
            <v>0.8194444444444445</v>
          </cell>
          <cell r="H9">
            <v>0.90625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>
            <v>0.9479166666666666</v>
          </cell>
          <cell r="I10" t="e">
            <v>#N/A</v>
          </cell>
          <cell r="J10" t="e">
            <v>#N/A</v>
          </cell>
        </row>
        <row r="11">
          <cell r="C11">
            <v>0.5347222222222222</v>
          </cell>
          <cell r="D11">
            <v>0.6180555555555556</v>
          </cell>
          <cell r="E11">
            <v>0.7118055555555556</v>
          </cell>
          <cell r="F11">
            <v>0.8055555555555556</v>
          </cell>
          <cell r="G11">
            <v>0.8958333333333335</v>
          </cell>
          <cell r="H11">
            <v>1.00625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Ben, Kendim ve Annem</v>
          </cell>
          <cell r="E12" t="str">
            <v>Attila Marcel </v>
          </cell>
          <cell r="F12" t="str">
            <v>Ben, Kendim ve Annem</v>
          </cell>
          <cell r="G12" t="str">
            <v>Attila Marcel </v>
          </cell>
          <cell r="H12" t="str">
            <v>Ben, Kendim ve Annem</v>
          </cell>
          <cell r="I12" t="e">
            <v>#N/A</v>
          </cell>
          <cell r="J12" t="str">
            <v>Karabasan</v>
          </cell>
        </row>
        <row r="13">
          <cell r="C13" t="e">
            <v>#N/A</v>
          </cell>
          <cell r="D13">
            <v>0.5</v>
          </cell>
          <cell r="E13">
            <v>0.59375</v>
          </cell>
          <cell r="F13">
            <v>0.6875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0.96875</v>
          </cell>
        </row>
        <row r="14">
          <cell r="C14" t="e">
            <v>#N/A</v>
          </cell>
          <cell r="D14" t="str">
            <v> </v>
          </cell>
          <cell r="E14" t="e">
            <v>#VALUE!</v>
          </cell>
          <cell r="F14" t="str">
            <v> </v>
          </cell>
          <cell r="G14" t="e">
            <v>#VALUE!</v>
          </cell>
          <cell r="H14" t="str">
            <v> </v>
          </cell>
          <cell r="I14" t="e">
            <v>#N/A</v>
          </cell>
          <cell r="J14" t="str">
            <v> </v>
          </cell>
        </row>
        <row r="15">
          <cell r="C15" t="e">
            <v>#N/A</v>
          </cell>
          <cell r="D15">
            <v>0.5659722222222222</v>
          </cell>
          <cell r="E15">
            <v>0.6708333333333334</v>
          </cell>
          <cell r="F15">
            <v>0.7534722222222222</v>
          </cell>
          <cell r="G15">
            <v>0.8687499999999999</v>
          </cell>
          <cell r="H15">
            <v>0.9513888888888888</v>
          </cell>
          <cell r="I15" t="e">
            <v>#N/A</v>
          </cell>
          <cell r="J15">
            <v>1.0472222222222223</v>
          </cell>
        </row>
        <row r="16">
          <cell r="C16" t="str">
            <v>Herkül Özgürlük Savaşçısı (3D-Türkçe)</v>
          </cell>
          <cell r="D16" t="str">
            <v>Herkül Özgürlük Savaşçısı (3D-Türkçe)</v>
          </cell>
          <cell r="E16" t="str">
            <v>Herkül Özgürlük Savaşçısı (3D-Türkçe)</v>
          </cell>
          <cell r="F16" t="str">
            <v>Herkül Özgürlük Savaşçısı (3D-Orijinal)</v>
          </cell>
          <cell r="G16" t="e">
            <v>#N/A</v>
          </cell>
          <cell r="H16" t="str">
            <v>Herkül Özgürlük Savaşçısı (3D-Orijinal)</v>
          </cell>
          <cell r="I16" t="str">
            <v>Herkül Özgürlük Savaşçısı (3D-Orijinal)</v>
          </cell>
          <cell r="J16" t="e">
            <v>#N/A</v>
          </cell>
        </row>
        <row r="17">
          <cell r="C17">
            <v>0.4583333333333333</v>
          </cell>
          <cell r="D17">
            <v>0.5520833333333334</v>
          </cell>
          <cell r="E17">
            <v>0.6458333333333334</v>
          </cell>
          <cell r="F17">
            <v>0.7395833333333334</v>
          </cell>
          <cell r="G17" t="e">
            <v>#N/A</v>
          </cell>
          <cell r="H17">
            <v>0.8333333333333334</v>
          </cell>
          <cell r="I17">
            <v>0.9270833333333334</v>
          </cell>
          <cell r="J17" t="e">
            <v>#N/A</v>
          </cell>
        </row>
        <row r="18">
          <cell r="C18">
            <v>0.4944444444444444</v>
          </cell>
          <cell r="D18">
            <v>0.5881944444444445</v>
          </cell>
          <cell r="E18">
            <v>0.6819444444444445</v>
          </cell>
          <cell r="F18">
            <v>0.775</v>
          </cell>
          <cell r="G18" t="e">
            <v>#N/A</v>
          </cell>
          <cell r="H18">
            <v>0.86875</v>
          </cell>
          <cell r="I18">
            <v>0.9625</v>
          </cell>
          <cell r="J18" t="e">
            <v>#N/A</v>
          </cell>
        </row>
        <row r="19">
          <cell r="C19">
            <v>0.5354166666666667</v>
          </cell>
          <cell r="D19">
            <v>0.6291666666666667</v>
          </cell>
          <cell r="E19">
            <v>0.7229166666666667</v>
          </cell>
          <cell r="F19">
            <v>0.8159722222222223</v>
          </cell>
          <cell r="G19" t="e">
            <v>#N/A</v>
          </cell>
          <cell r="H19">
            <v>0.9097222222222223</v>
          </cell>
          <cell r="I19">
            <v>1.0034722222222223</v>
          </cell>
          <cell r="J19" t="e">
            <v>#N/A</v>
          </cell>
        </row>
        <row r="20">
          <cell r="C20" t="str">
            <v>Barbie ve Sihirli Dünyası (Türkçe)</v>
          </cell>
          <cell r="D20" t="str">
            <v>Barbie ve Sihirli Dünyası (Türkçe)</v>
          </cell>
          <cell r="E20" t="str">
            <v>Barbie ve Sihirli Dünyası (Türkçe)</v>
          </cell>
          <cell r="F20" t="str">
            <v>Barbie ve Sihirli Dünyası (Türkçe)</v>
          </cell>
          <cell r="G20" t="str">
            <v>Barbie ve Sihirli Dünyası (Türkçe)</v>
          </cell>
          <cell r="H20" t="str">
            <v>Galaksinin Koruyucuları (2D-Orijinal)</v>
          </cell>
          <cell r="I20" t="e">
            <v>#N/A</v>
          </cell>
          <cell r="J20" t="str">
            <v>Herkül Özgürlük Savaşçısı (2D-Orijinal)</v>
          </cell>
        </row>
        <row r="21">
          <cell r="C21">
            <v>0.46875</v>
          </cell>
          <cell r="D21">
            <v>0.5555555555555556</v>
          </cell>
          <cell r="E21">
            <v>0.6354166666666666</v>
          </cell>
          <cell r="F21">
            <v>0.71875</v>
          </cell>
          <cell r="G21">
            <v>0.8020833333333334</v>
          </cell>
          <cell r="H21">
            <v>0.875</v>
          </cell>
          <cell r="I21" t="e">
            <v>#N/A</v>
          </cell>
          <cell r="J21">
            <v>0.9791666666666666</v>
          </cell>
        </row>
        <row r="22">
          <cell r="C22" t="str">
            <v> </v>
          </cell>
          <cell r="D22" t="str">
            <v> </v>
          </cell>
          <cell r="E22" t="str">
            <v> </v>
          </cell>
          <cell r="F22" t="str">
            <v> </v>
          </cell>
          <cell r="G22" t="str">
            <v> </v>
          </cell>
          <cell r="H22">
            <v>0.9201388888888888</v>
          </cell>
          <cell r="I22" t="e">
            <v>#N/A</v>
          </cell>
          <cell r="J22">
            <v>1.0152777777777777</v>
          </cell>
        </row>
        <row r="23">
          <cell r="C23">
            <v>0.5388888888888889</v>
          </cell>
          <cell r="D23">
            <v>0.6256944444444444</v>
          </cell>
          <cell r="E23">
            <v>0.7055555555555555</v>
          </cell>
          <cell r="F23">
            <v>0.7888888888888889</v>
          </cell>
          <cell r="G23">
            <v>0.8722222222222222</v>
          </cell>
          <cell r="H23">
            <v>0.9680555555555556</v>
          </cell>
          <cell r="I23" t="e">
            <v>#N/A</v>
          </cell>
          <cell r="J23">
            <v>1.0576388888888888</v>
          </cell>
        </row>
        <row r="24">
          <cell r="C24" t="e">
            <v>#N/A</v>
          </cell>
          <cell r="D24" t="str">
            <v>Galaksinin Koruyucuları (3D-Türkçe)</v>
          </cell>
          <cell r="E24" t="str">
            <v>Galaksinin Koruyucuları (3D-Türkçe)</v>
          </cell>
          <cell r="F24" t="str">
            <v>Galaksinin Koruyucuları (3D-Orijinal)</v>
          </cell>
          <cell r="G24" t="str">
            <v>Galaksinin Koruyucuları (3D-Orijinal)</v>
          </cell>
          <cell r="H24" t="e">
            <v>#N/A</v>
          </cell>
          <cell r="I24" t="str">
            <v>Galaksinin Koruyucuları (3D-Orijinal)</v>
          </cell>
          <cell r="J24" t="e">
            <v>#N/A</v>
          </cell>
        </row>
        <row r="25">
          <cell r="C25" t="e">
            <v>#N/A</v>
          </cell>
          <cell r="D25">
            <v>0.5</v>
          </cell>
          <cell r="E25">
            <v>0.6041666666666666</v>
          </cell>
          <cell r="F25">
            <v>0.7083333333333334</v>
          </cell>
          <cell r="G25">
            <v>0.8125</v>
          </cell>
          <cell r="H25" t="e">
            <v>#N/A</v>
          </cell>
          <cell r="I25">
            <v>0.9166666666666666</v>
          </cell>
          <cell r="J25" t="e">
            <v>#N/A</v>
          </cell>
        </row>
        <row r="26">
          <cell r="C26" t="e">
            <v>#N/A</v>
          </cell>
          <cell r="D26">
            <v>0.5451388888888888</v>
          </cell>
          <cell r="E26">
            <v>0.6493055555555555</v>
          </cell>
          <cell r="F26">
            <v>0.7534722222222222</v>
          </cell>
          <cell r="G26">
            <v>0.8576388888888888</v>
          </cell>
          <cell r="H26" t="e">
            <v>#N/A</v>
          </cell>
          <cell r="I26">
            <v>0.9618055555555555</v>
          </cell>
          <cell r="J26" t="e">
            <v>#N/A</v>
          </cell>
        </row>
        <row r="27">
          <cell r="C27" t="e">
            <v>#N/A</v>
          </cell>
          <cell r="D27">
            <v>0.5930555555555556</v>
          </cell>
          <cell r="E27">
            <v>0.6972222222222222</v>
          </cell>
          <cell r="F27">
            <v>0.8013888888888889</v>
          </cell>
          <cell r="G27">
            <v>0.9055555555555556</v>
          </cell>
          <cell r="H27" t="e">
            <v>#N/A</v>
          </cell>
          <cell r="I27">
            <v>1.0097222222222222</v>
          </cell>
          <cell r="J27" t="e">
            <v>#N/A</v>
          </cell>
        </row>
        <row r="28">
          <cell r="C28" t="str">
            <v>Kayıp Karıncalar Vadisi (3D-Türkçe)</v>
          </cell>
          <cell r="D28" t="str">
            <v>Kayıp Karıncalar Vadisi (3D-Türkçe)</v>
          </cell>
          <cell r="E28" t="str">
            <v>Aynı Yıldızın Altında</v>
          </cell>
          <cell r="F28" t="str">
            <v>Maymunlar Cehennemi (3D - ORJ)</v>
          </cell>
          <cell r="G28" t="e">
            <v>#N/A</v>
          </cell>
          <cell r="H28" t="str">
            <v>Maymunlar Cehennemi (3D - ORJ)</v>
          </cell>
          <cell r="I28" t="e">
            <v>#N/A</v>
          </cell>
          <cell r="J28" t="str">
            <v>Galaksinin Koruyucuları (3D-Orijinal)</v>
          </cell>
        </row>
        <row r="29">
          <cell r="C29">
            <v>0.4583333333333333</v>
          </cell>
          <cell r="D29">
            <v>0.5416666666666666</v>
          </cell>
          <cell r="E29">
            <v>0.625</v>
          </cell>
          <cell r="F29">
            <v>0.7291666666666666</v>
          </cell>
          <cell r="G29" t="e">
            <v>#N/A</v>
          </cell>
          <cell r="H29">
            <v>0.84375</v>
          </cell>
          <cell r="I29" t="e">
            <v>#N/A</v>
          </cell>
          <cell r="J29">
            <v>0.9583333333333334</v>
          </cell>
        </row>
        <row r="30">
          <cell r="C30">
            <v>0.4895833333333333</v>
          </cell>
          <cell r="D30">
            <v>0.5729166666666666</v>
          </cell>
          <cell r="E30">
            <v>0.66875</v>
          </cell>
          <cell r="F30">
            <v>0.7708333333333333</v>
          </cell>
          <cell r="G30" t="e">
            <v>#N/A</v>
          </cell>
          <cell r="H30">
            <v>0.8854166666666666</v>
          </cell>
          <cell r="I30" t="e">
            <v>#N/A</v>
          </cell>
          <cell r="J30">
            <v>1.0034722222222223</v>
          </cell>
        </row>
        <row r="31">
          <cell r="C31">
            <v>0.5340277777777778</v>
          </cell>
          <cell r="D31">
            <v>0.617361111111111</v>
          </cell>
          <cell r="E31">
            <v>0.7215277777777778</v>
          </cell>
          <cell r="F31">
            <v>0.8291666666666666</v>
          </cell>
          <cell r="G31" t="e">
            <v>#N/A</v>
          </cell>
          <cell r="H31">
            <v>0.94375</v>
          </cell>
          <cell r="I31" t="e">
            <v>#N/A</v>
          </cell>
          <cell r="J31">
            <v>1.051388888888889</v>
          </cell>
        </row>
        <row r="32">
          <cell r="C32" t="str">
            <v>Karabasan</v>
          </cell>
          <cell r="D32" t="str">
            <v>Karabasan</v>
          </cell>
          <cell r="E32" t="str">
            <v>Karabasan</v>
          </cell>
          <cell r="F32" t="str">
            <v>Karabasan</v>
          </cell>
          <cell r="G32" t="e">
            <v>#N/A</v>
          </cell>
          <cell r="H32" t="str">
            <v>Karabasan</v>
          </cell>
          <cell r="I32" t="str">
            <v>Karabasan</v>
          </cell>
          <cell r="J32" t="e">
            <v>#N/A</v>
          </cell>
        </row>
        <row r="33">
          <cell r="C33">
            <v>0.4583333333333333</v>
          </cell>
          <cell r="D33">
            <v>0.548611111111111</v>
          </cell>
          <cell r="E33">
            <v>0.6458333333333334</v>
          </cell>
          <cell r="F33">
            <v>0.7395833333333334</v>
          </cell>
          <cell r="G33" t="e">
            <v>#N/A</v>
          </cell>
          <cell r="H33">
            <v>0.8333333333333334</v>
          </cell>
          <cell r="I33">
            <v>0.9270833333333334</v>
          </cell>
          <cell r="J33" t="e">
            <v>#N/A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e">
            <v>#N/A</v>
          </cell>
          <cell r="H34" t="str">
            <v> </v>
          </cell>
          <cell r="I34" t="str">
            <v> </v>
          </cell>
          <cell r="J34" t="e">
            <v>#N/A</v>
          </cell>
        </row>
        <row r="35">
          <cell r="C35">
            <v>0.5368055555555555</v>
          </cell>
          <cell r="D35">
            <v>0.6270833333333332</v>
          </cell>
          <cell r="E35">
            <v>0.7243055555555555</v>
          </cell>
          <cell r="F35">
            <v>0.8180555555555555</v>
          </cell>
          <cell r="G35" t="e">
            <v>#N/A</v>
          </cell>
          <cell r="H35">
            <v>0.9118055555555555</v>
          </cell>
          <cell r="I35">
            <v>1.0055555555555555</v>
          </cell>
          <cell r="J35" t="e">
            <v>#N/A</v>
          </cell>
        </row>
        <row r="36">
          <cell r="C36" t="e">
            <v>#N/A</v>
          </cell>
          <cell r="D36" t="str">
            <v>Lucy</v>
          </cell>
          <cell r="E36" t="str">
            <v>Lucy</v>
          </cell>
          <cell r="F36" t="str">
            <v>Lucy</v>
          </cell>
          <cell r="G36" t="str">
            <v>Lucy</v>
          </cell>
          <cell r="H36" t="str">
            <v>Lucy</v>
          </cell>
          <cell r="I36" t="e">
            <v>#N/A</v>
          </cell>
          <cell r="J36" t="str">
            <v>Lucy</v>
          </cell>
        </row>
        <row r="37">
          <cell r="C37" t="e">
            <v>#N/A</v>
          </cell>
          <cell r="D37">
            <v>0.5104166666666666</v>
          </cell>
          <cell r="E37">
            <v>0.6041666666666666</v>
          </cell>
          <cell r="F37">
            <v>0.6979166666666666</v>
          </cell>
          <cell r="G37">
            <v>0.7916666666666666</v>
          </cell>
          <cell r="H37">
            <v>0.8854166666666666</v>
          </cell>
          <cell r="I37" t="e">
            <v>#N/A</v>
          </cell>
          <cell r="J37">
            <v>0.96875</v>
          </cell>
        </row>
        <row r="38">
          <cell r="C38" t="e">
            <v>#N/A</v>
          </cell>
          <cell r="D38">
            <v>0.5451388888888888</v>
          </cell>
          <cell r="E38">
            <v>0.6388888888888888</v>
          </cell>
          <cell r="F38">
            <v>0.7326388888888888</v>
          </cell>
          <cell r="G38">
            <v>0.8263888888888888</v>
          </cell>
          <cell r="H38">
            <v>0.9201388888888888</v>
          </cell>
          <cell r="I38" t="e">
            <v>#N/A</v>
          </cell>
          <cell r="J38">
            <v>1.0034722222222223</v>
          </cell>
        </row>
        <row r="39">
          <cell r="C39" t="e">
            <v>#N/A</v>
          </cell>
          <cell r="D39">
            <v>0.5826388888888888</v>
          </cell>
          <cell r="E39">
            <v>0.6763888888888888</v>
          </cell>
          <cell r="F39">
            <v>0.7701388888888888</v>
          </cell>
          <cell r="G39">
            <v>0.8638888888888888</v>
          </cell>
          <cell r="H39">
            <v>0.9576388888888888</v>
          </cell>
          <cell r="I39" t="e">
            <v>#N/A</v>
          </cell>
          <cell r="J39">
            <v>1.0409722222222222</v>
          </cell>
        </row>
        <row r="40">
          <cell r="C40" t="e">
            <v>#N/A</v>
          </cell>
          <cell r="D40" t="str">
            <v>Cehennem Melekleri 3 (Türkçe)</v>
          </cell>
          <cell r="E40" t="str">
            <v>Cehennem Melekleri 3 (Türkçe)</v>
          </cell>
          <cell r="F40" t="e">
            <v>#N/A</v>
          </cell>
          <cell r="G40" t="str">
            <v>Cehennem Melekleri 3 (Orijinal)</v>
          </cell>
          <cell r="H40" t="str">
            <v>Cehennem Melekleri 3 (Orijinal)</v>
          </cell>
          <cell r="I40" t="e">
            <v>#N/A</v>
          </cell>
          <cell r="J40" t="str">
            <v>Cehennem Melekleri 3 (Orijinal)</v>
          </cell>
        </row>
        <row r="41">
          <cell r="C41" t="e">
            <v>#N/A</v>
          </cell>
          <cell r="D41">
            <v>0.5208333333333334</v>
          </cell>
          <cell r="E41">
            <v>0.6354166666666666</v>
          </cell>
          <cell r="F41" t="e">
            <v>#N/A</v>
          </cell>
          <cell r="G41">
            <v>0.75</v>
          </cell>
          <cell r="H41">
            <v>0.8645833333333334</v>
          </cell>
          <cell r="I41" t="e">
            <v>#N/A</v>
          </cell>
          <cell r="J41">
            <v>0.9791666666666666</v>
          </cell>
        </row>
        <row r="42">
          <cell r="C42" t="e">
            <v>#N/A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e">
            <v>#N/A</v>
          </cell>
          <cell r="J42" t="str">
            <v> </v>
          </cell>
        </row>
        <row r="43">
          <cell r="C43" t="e">
            <v>#N/A</v>
          </cell>
          <cell r="D43">
            <v>0.6222222222222222</v>
          </cell>
          <cell r="E43">
            <v>0.7368055555555555</v>
          </cell>
          <cell r="F43" t="e">
            <v>#N/A</v>
          </cell>
          <cell r="G43">
            <v>0.8513888888888889</v>
          </cell>
          <cell r="H43">
            <v>0.9659722222222222</v>
          </cell>
          <cell r="I43" t="e">
            <v>#N/A</v>
          </cell>
          <cell r="J43">
            <v>1.0805555555555555</v>
          </cell>
        </row>
        <row r="44">
          <cell r="C44" t="str">
            <v>Lucy</v>
          </cell>
          <cell r="D44" t="str">
            <v>Lucy</v>
          </cell>
          <cell r="E44" t="str">
            <v>Lucy</v>
          </cell>
          <cell r="F44" t="str">
            <v>Lucy</v>
          </cell>
          <cell r="G44" t="e">
            <v>#N/A</v>
          </cell>
          <cell r="H44" t="str">
            <v>Lucy</v>
          </cell>
          <cell r="I44" t="str">
            <v>Lucy</v>
          </cell>
          <cell r="J44" t="e">
            <v>#N/A</v>
          </cell>
        </row>
        <row r="45">
          <cell r="C45">
            <v>0.4583333333333333</v>
          </cell>
          <cell r="D45">
            <v>0.5520833333333334</v>
          </cell>
          <cell r="E45">
            <v>0.6458333333333334</v>
          </cell>
          <cell r="F45">
            <v>0.7395833333333334</v>
          </cell>
          <cell r="G45" t="e">
            <v>#N/A</v>
          </cell>
          <cell r="H45">
            <v>0.8333333333333334</v>
          </cell>
          <cell r="I45">
            <v>0.9270833333333334</v>
          </cell>
          <cell r="J45" t="e">
            <v>#N/A</v>
          </cell>
        </row>
        <row r="46">
          <cell r="C46">
            <v>0.4930555555555555</v>
          </cell>
          <cell r="D46">
            <v>0.5868055555555556</v>
          </cell>
          <cell r="E46">
            <v>0.6805555555555556</v>
          </cell>
          <cell r="F46">
            <v>0.7743055555555556</v>
          </cell>
          <cell r="G46" t="e">
            <v>#N/A</v>
          </cell>
          <cell r="H46">
            <v>0.8680555555555556</v>
          </cell>
          <cell r="I46">
            <v>0.9618055555555556</v>
          </cell>
          <cell r="J46" t="e">
            <v>#N/A</v>
          </cell>
        </row>
        <row r="47">
          <cell r="C47">
            <v>0.5305555555555556</v>
          </cell>
          <cell r="D47">
            <v>0.6243055555555556</v>
          </cell>
          <cell r="E47">
            <v>0.7180555555555556</v>
          </cell>
          <cell r="F47">
            <v>0.8118055555555556</v>
          </cell>
          <cell r="G47" t="e">
            <v>#N/A</v>
          </cell>
          <cell r="H47">
            <v>0.9055555555555556</v>
          </cell>
          <cell r="I47">
            <v>0.9993055555555556</v>
          </cell>
          <cell r="J47" t="e">
            <v>#N/A</v>
          </cell>
        </row>
        <row r="48">
          <cell r="C48" t="str">
            <v>Cehennem Melekleri 3 (Orijinal)</v>
          </cell>
          <cell r="D48" t="str">
            <v>Cehennem Melekleri 3 (Orijinal)</v>
          </cell>
          <cell r="E48" t="e">
            <v>#N/A</v>
          </cell>
          <cell r="F48" t="str">
            <v>Cehennem Melekleri 3 (Orijinal)</v>
          </cell>
          <cell r="G48" t="str">
            <v>Cehennem Melekleri 3 (Orijinal)</v>
          </cell>
          <cell r="H48" t="e">
            <v>#N/A</v>
          </cell>
          <cell r="I48" t="str">
            <v>Cehennem Melekleri 3 (Orijinal)</v>
          </cell>
          <cell r="J48" t="e">
            <v>#N/A</v>
          </cell>
        </row>
        <row r="49">
          <cell r="C49">
            <v>0.4583333333333333</v>
          </cell>
          <cell r="D49">
            <v>0.5729166666666666</v>
          </cell>
          <cell r="E49" t="e">
            <v>#N/A</v>
          </cell>
          <cell r="F49">
            <v>0.6875</v>
          </cell>
          <cell r="G49">
            <v>0.8020833333333334</v>
          </cell>
          <cell r="H49" t="e">
            <v>#N/A</v>
          </cell>
          <cell r="I49">
            <v>0.9166666666666666</v>
          </cell>
          <cell r="J49" t="e">
            <v>#N/A</v>
          </cell>
        </row>
        <row r="50">
          <cell r="C50" t="str">
            <v> </v>
          </cell>
          <cell r="D50" t="str">
            <v> </v>
          </cell>
          <cell r="E50" t="e">
            <v>#N/A</v>
          </cell>
          <cell r="F50" t="str">
            <v> </v>
          </cell>
          <cell r="G50" t="str">
            <v> </v>
          </cell>
          <cell r="H50" t="e">
            <v>#N/A</v>
          </cell>
          <cell r="I50" t="str">
            <v> </v>
          </cell>
          <cell r="J50" t="e">
            <v>#N/A</v>
          </cell>
        </row>
        <row r="51">
          <cell r="C51">
            <v>0.5597222222222222</v>
          </cell>
          <cell r="D51">
            <v>0.6743055555555555</v>
          </cell>
          <cell r="E51" t="e">
            <v>#N/A</v>
          </cell>
          <cell r="F51">
            <v>0.7888888888888889</v>
          </cell>
          <cell r="G51">
            <v>0.9034722222222222</v>
          </cell>
          <cell r="H51" t="e">
            <v>#N/A</v>
          </cell>
          <cell r="I51">
            <v>1.0180555555555555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Aynı Yıldızın Altında</v>
          </cell>
          <cell r="C3">
            <v>27</v>
          </cell>
          <cell r="D3">
            <v>7</v>
          </cell>
          <cell r="E3" t="str">
            <v>TME</v>
          </cell>
        </row>
        <row r="4">
          <cell r="B4" t="str">
            <v>Maymunlar Cehennemi (3D - ORJ)</v>
          </cell>
          <cell r="C4">
            <v>29</v>
          </cell>
          <cell r="D4">
            <v>5</v>
          </cell>
          <cell r="E4" t="str">
            <v>TME</v>
          </cell>
        </row>
        <row r="5">
          <cell r="B5" t="str">
            <v>Attila Marcel </v>
          </cell>
          <cell r="C5">
            <v>29</v>
          </cell>
          <cell r="D5">
            <v>5</v>
          </cell>
          <cell r="E5" t="str">
            <v>M3</v>
          </cell>
        </row>
        <row r="6">
          <cell r="B6" t="str">
            <v>Herkül Özgürlük Savaşçısı (3D-Türkçe)</v>
          </cell>
          <cell r="C6">
            <v>31</v>
          </cell>
          <cell r="D6">
            <v>3</v>
          </cell>
          <cell r="E6" t="str">
            <v>UIP</v>
          </cell>
        </row>
        <row r="7">
          <cell r="B7" t="str">
            <v>Herkül Özgürlük Savaşçısı (3D-Orijinal)</v>
          </cell>
          <cell r="C7">
            <v>31</v>
          </cell>
          <cell r="D7">
            <v>3</v>
          </cell>
          <cell r="E7" t="str">
            <v>UIP</v>
          </cell>
        </row>
        <row r="8">
          <cell r="B8" t="str">
            <v>Herkül Özgürlük Savaşçısı (2D-Orijinal)</v>
          </cell>
          <cell r="C8">
            <v>31</v>
          </cell>
          <cell r="D8">
            <v>3</v>
          </cell>
          <cell r="E8" t="str">
            <v>UIP</v>
          </cell>
        </row>
        <row r="9">
          <cell r="B9" t="str">
            <v>Galaksinin Koruyucuları (3D-Türkçe)</v>
          </cell>
          <cell r="C9">
            <v>32</v>
          </cell>
          <cell r="D9">
            <v>2</v>
          </cell>
          <cell r="E9" t="str">
            <v>UIP</v>
          </cell>
        </row>
        <row r="10">
          <cell r="B10" t="str">
            <v>Galaksinin Koruyucuları (3D-Orijinal)</v>
          </cell>
          <cell r="C10">
            <v>32</v>
          </cell>
          <cell r="D10">
            <v>2</v>
          </cell>
          <cell r="E10" t="str">
            <v>UIP</v>
          </cell>
        </row>
        <row r="11">
          <cell r="B11" t="str">
            <v>Galaksinin Koruyucuları (2D-Orijinal)</v>
          </cell>
          <cell r="C11">
            <v>32</v>
          </cell>
          <cell r="D11">
            <v>2</v>
          </cell>
          <cell r="E11" t="str">
            <v>UIP</v>
          </cell>
        </row>
        <row r="12">
          <cell r="B12" t="str">
            <v>Liseli Poliler 2</v>
          </cell>
          <cell r="C12">
            <v>33</v>
          </cell>
          <cell r="D12">
            <v>1</v>
          </cell>
          <cell r="E12" t="str">
            <v>WB</v>
          </cell>
        </row>
        <row r="13">
          <cell r="B13" t="str">
            <v>Lucy</v>
          </cell>
          <cell r="C13">
            <v>33</v>
          </cell>
          <cell r="D13">
            <v>1</v>
          </cell>
          <cell r="E13" t="str">
            <v>UIP</v>
          </cell>
        </row>
        <row r="14">
          <cell r="B14" t="str">
            <v>Kayıp Karıncalar Vadisi (3D-Türkçe)</v>
          </cell>
          <cell r="C14">
            <v>33</v>
          </cell>
          <cell r="D14">
            <v>1</v>
          </cell>
          <cell r="E14" t="str">
            <v>M.VİZYON</v>
          </cell>
        </row>
        <row r="15">
          <cell r="B15" t="str">
            <v>Ben, Kendim ve Annem</v>
          </cell>
          <cell r="C15">
            <v>34</v>
          </cell>
          <cell r="D15">
            <v>0</v>
          </cell>
          <cell r="E15" t="str">
            <v>M3</v>
          </cell>
        </row>
        <row r="16">
          <cell r="B16" t="str">
            <v>Barbie ve Sihirli Dünyası (Türkçe)</v>
          </cell>
          <cell r="C16">
            <v>34</v>
          </cell>
          <cell r="D16">
            <v>0</v>
          </cell>
          <cell r="E16" t="str">
            <v>UIP</v>
          </cell>
        </row>
        <row r="17">
          <cell r="B17" t="str">
            <v>Cehennem Melekleri 3 (Türkçe)</v>
          </cell>
          <cell r="C17">
            <v>34</v>
          </cell>
          <cell r="D17">
            <v>0</v>
          </cell>
          <cell r="E17" t="str">
            <v>M.VİZYON</v>
          </cell>
        </row>
        <row r="18">
          <cell r="B18" t="str">
            <v>Cehennem Melekleri 3 (Orijinal)</v>
          </cell>
          <cell r="C18">
            <v>34</v>
          </cell>
          <cell r="D18">
            <v>0</v>
          </cell>
          <cell r="E18" t="str">
            <v>M.VİZYON</v>
          </cell>
        </row>
        <row r="19">
          <cell r="B19" t="str">
            <v>Karabasan</v>
          </cell>
          <cell r="C19">
            <v>34</v>
          </cell>
          <cell r="D19">
            <v>0</v>
          </cell>
          <cell r="E19" t="str">
            <v>BİR FİLM</v>
          </cell>
        </row>
        <row r="20">
          <cell r="B20" t="str">
            <v>Kahraman Şövalye (3D-Türkçe)</v>
          </cell>
          <cell r="C20">
            <v>34</v>
          </cell>
          <cell r="D20">
            <v>0</v>
          </cell>
          <cell r="E20" t="str">
            <v>PİNEMA</v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 t="str">
            <v>Liseli Poliler 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Kahraman Şövalye (3D-Türkçe)</v>
          </cell>
          <cell r="W6">
            <v>0</v>
          </cell>
          <cell r="X6" t="str">
            <v>Maymunlar Cehennemi (3D - ORJ)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Karabasan</v>
          </cell>
          <cell r="Q7">
            <v>0</v>
          </cell>
          <cell r="R7">
            <v>0</v>
          </cell>
          <cell r="S7">
            <v>0</v>
          </cell>
          <cell r="T7" t="str">
            <v>Attila Marcel </v>
          </cell>
          <cell r="U7" t="str">
            <v>Ben, Kendim ve Annem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Herkül Özgürlük Savaşçısı (3D-Orijinal)</v>
          </cell>
          <cell r="Z8" t="str">
            <v>Herkül Özgürlük Savaşçısı (3D-Türkçe)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 t="str">
            <v>Herkül Özgürlük Savaşçısı (2D-Orijinal)</v>
          </cell>
          <cell r="AB9">
            <v>0</v>
          </cell>
          <cell r="AC9">
            <v>0</v>
          </cell>
          <cell r="AD9" t="str">
            <v>Galaksinin Koruyucuları (2D-Orijinal)</v>
          </cell>
          <cell r="AE9">
            <v>0</v>
          </cell>
          <cell r="AF9" t="str">
            <v>Barbie ve Sihirli Dünyası (Türkçe)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Galaksinin Koruyucuları (3D-Türkçe)</v>
          </cell>
          <cell r="AC10" t="str">
            <v>Galaksinin Koruyucuları (3D-Orijinal)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 t="str">
            <v>Kayıp Karıncalar Vadisi (3D-Türkçe)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Aynı Yıldızın Altında</v>
          </cell>
          <cell r="X11" t="str">
            <v>Maymunlar Cehennemi (3D - ORJ)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Galaksinin Koruyucuları (3D-Orijinal)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Karabasan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Lucy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 t="str">
            <v>Cehennem Melekleri 3 (Türkçe)</v>
          </cell>
          <cell r="S14" t="str">
            <v>Cehennem Melekleri 3 (Orijinal)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Lucy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 t="str">
            <v>Cehennem Melekleri 3 (Orijinal)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E23" sqref="E23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23.00390625" style="0" bestFit="1" customWidth="1"/>
    <col min="10" max="10" width="12.7109375" style="0" customWidth="1"/>
    <col min="11" max="11" width="21.7109375" style="0" bestFit="1" customWidth="1"/>
    <col min="12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15-21 AĞUSTOS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22</v>
      </c>
      <c r="B6" s="15">
        <v>0</v>
      </c>
      <c r="C6" s="16" t="s">
        <v>4</v>
      </c>
      <c r="D6" s="17">
        <v>0.4583333333333333</v>
      </c>
      <c r="E6" s="18">
        <v>0.548611111111111</v>
      </c>
      <c r="F6" s="18">
        <v>0.6458333333333334</v>
      </c>
      <c r="G6" s="18">
        <v>0.7395833333333334</v>
      </c>
      <c r="H6" s="18">
        <v>0.8333333333333334</v>
      </c>
      <c r="I6" s="18">
        <v>0.9270833333333334</v>
      </c>
      <c r="J6" s="18">
        <v>0.96875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18" t="str">
        <f aca="true" t="shared" si="0" ref="L6:Y14">IF(OR(ISBLANK($C6),ISERROR(SMALL($A466:$CT466,P$5)))," ",SMALL($A466:$CT466,P$5))</f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24</v>
      </c>
      <c r="B7" s="21">
        <v>0</v>
      </c>
      <c r="C7" s="22" t="s">
        <v>5</v>
      </c>
      <c r="D7" s="23">
        <v>0.4583333333333333</v>
      </c>
      <c r="E7" s="24">
        <v>0.5416666666666666</v>
      </c>
      <c r="F7" s="24" t="s">
        <v>23</v>
      </c>
      <c r="G7" s="24" t="s">
        <v>23</v>
      </c>
      <c r="H7" s="25" t="s">
        <v>23</v>
      </c>
      <c r="I7" s="25" t="s">
        <v>23</v>
      </c>
      <c r="J7" s="25" t="s">
        <v>23</v>
      </c>
      <c r="K7" s="25" t="s">
        <v>23</v>
      </c>
      <c r="L7" s="24" t="s">
        <v>23</v>
      </c>
      <c r="M7" s="24" t="s">
        <v>23</v>
      </c>
      <c r="N7" s="24" t="s">
        <v>23</v>
      </c>
      <c r="O7" s="24" t="s">
        <v>23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24</v>
      </c>
      <c r="B8" s="21">
        <v>0</v>
      </c>
      <c r="C8" s="22" t="s">
        <v>6</v>
      </c>
      <c r="D8" s="23">
        <v>0.5208333333333334</v>
      </c>
      <c r="E8" s="24">
        <v>0.6354166666666666</v>
      </c>
      <c r="F8" s="24" t="s">
        <v>23</v>
      </c>
      <c r="G8" s="24" t="s">
        <v>23</v>
      </c>
      <c r="H8" s="24" t="s">
        <v>23</v>
      </c>
      <c r="I8" s="24" t="s">
        <v>23</v>
      </c>
      <c r="J8" s="24" t="s">
        <v>23</v>
      </c>
      <c r="K8" s="24" t="s">
        <v>23</v>
      </c>
      <c r="L8" s="24" t="s">
        <v>23</v>
      </c>
      <c r="M8" s="24" t="s">
        <v>23</v>
      </c>
      <c r="N8" s="24" t="s">
        <v>23</v>
      </c>
      <c r="O8" s="24" t="s">
        <v>23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24</v>
      </c>
      <c r="B9" s="21">
        <v>0</v>
      </c>
      <c r="C9" s="22" t="s">
        <v>7</v>
      </c>
      <c r="D9" s="23">
        <v>0.4583333333333333</v>
      </c>
      <c r="E9" s="24">
        <v>0.5729166666666666</v>
      </c>
      <c r="F9" s="24">
        <v>0.6875</v>
      </c>
      <c r="G9" s="24">
        <v>0.75</v>
      </c>
      <c r="H9" s="24">
        <v>0.8020833333333334</v>
      </c>
      <c r="I9" s="24">
        <v>0.8645833333333334</v>
      </c>
      <c r="J9" s="24">
        <v>0.9166666666666666</v>
      </c>
      <c r="K9" s="24">
        <v>0.9791666666666666</v>
      </c>
      <c r="L9" s="24" t="s">
        <v>23</v>
      </c>
      <c r="M9" s="24" t="s">
        <v>23</v>
      </c>
      <c r="N9" s="24" t="s">
        <v>23</v>
      </c>
      <c r="O9" s="24" t="s">
        <v>23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25</v>
      </c>
      <c r="B10" s="21">
        <v>0</v>
      </c>
      <c r="C10" s="22" t="s">
        <v>8</v>
      </c>
      <c r="D10" s="23">
        <v>0.59375</v>
      </c>
      <c r="E10" s="24">
        <v>0.7916666666666666</v>
      </c>
      <c r="F10" s="24" t="s">
        <v>23</v>
      </c>
      <c r="G10" s="24" t="s">
        <v>23</v>
      </c>
      <c r="H10" s="25" t="s">
        <v>23</v>
      </c>
      <c r="I10" s="25" t="s">
        <v>23</v>
      </c>
      <c r="J10" s="25" t="s">
        <v>23</v>
      </c>
      <c r="K10" s="25" t="s">
        <v>23</v>
      </c>
      <c r="L10" s="24" t="s">
        <v>23</v>
      </c>
      <c r="M10" s="24" t="s">
        <v>23</v>
      </c>
      <c r="N10" s="24" t="s">
        <v>23</v>
      </c>
      <c r="O10" s="24" t="s">
        <v>23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25</v>
      </c>
      <c r="B11" s="21">
        <v>0</v>
      </c>
      <c r="C11" s="27" t="s">
        <v>9</v>
      </c>
      <c r="D11" s="23">
        <v>0.5</v>
      </c>
      <c r="E11" s="24">
        <v>0.6875</v>
      </c>
      <c r="F11" s="24">
        <v>0.8854166666666666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26</v>
      </c>
      <c r="B12" s="21">
        <v>0</v>
      </c>
      <c r="C12" s="22" t="s">
        <v>10</v>
      </c>
      <c r="D12" s="23">
        <v>0.4583333333333333</v>
      </c>
      <c r="E12" s="24">
        <v>0.5416666666666666</v>
      </c>
      <c r="F12" s="24">
        <v>0.6354166666666666</v>
      </c>
      <c r="G12" s="24">
        <v>0.7291666666666666</v>
      </c>
      <c r="H12" s="24">
        <v>0.8194444444444445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27</v>
      </c>
      <c r="B13" s="21">
        <v>1</v>
      </c>
      <c r="C13" s="28" t="s">
        <v>11</v>
      </c>
      <c r="D13" s="23">
        <v>0.625</v>
      </c>
      <c r="E13" s="24" t="s">
        <v>23</v>
      </c>
      <c r="F13" s="24" t="s">
        <v>23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27</v>
      </c>
      <c r="B14" s="21">
        <v>2</v>
      </c>
      <c r="C14" s="22" t="s">
        <v>12</v>
      </c>
      <c r="D14" s="23">
        <v>0.7291666666666666</v>
      </c>
      <c r="E14" s="24">
        <v>0.84375</v>
      </c>
      <c r="F14" s="24">
        <v>0.90625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28</v>
      </c>
      <c r="B15" s="21">
        <v>0</v>
      </c>
      <c r="C15" s="22" t="s">
        <v>13</v>
      </c>
      <c r="D15" s="23">
        <v>0.4583333333333333</v>
      </c>
      <c r="E15" s="24">
        <v>0.5520833333333334</v>
      </c>
      <c r="F15" s="24">
        <v>0.6458333333333334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tr">
        <f aca="true" t="shared" si="1" ref="L15:Y15">IF(OR(ISBLANK($C15),ISERROR(SMALL($A476:$CT476,P$5)))," ",SMALL($A476:$CT476,P$5))</f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28</v>
      </c>
      <c r="B16" s="21">
        <v>0</v>
      </c>
      <c r="C16" s="22" t="s">
        <v>14</v>
      </c>
      <c r="D16" s="23">
        <v>0.7395833333333334</v>
      </c>
      <c r="E16" s="24">
        <v>0.8333333333333334</v>
      </c>
      <c r="F16" s="24">
        <v>0.9270833333333334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4" t="str">
        <f aca="true" t="shared" si="2" ref="L16:Y16">IF(OR(ISBLANK($C16),ISERROR(SMALL($A475:$CT475,P$5)))," ",SMALL($A475:$CT475,P$5))</f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28</v>
      </c>
      <c r="B17" s="21">
        <v>0</v>
      </c>
      <c r="C17" s="22" t="s">
        <v>15</v>
      </c>
      <c r="D17" s="23">
        <v>0.9791666666666666</v>
      </c>
      <c r="E17" s="24" t="s">
        <v>23</v>
      </c>
      <c r="F17" s="24" t="s">
        <v>23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tr">
        <f aca="true" t="shared" si="3" ref="L17:Y32">IF(OR(ISBLANK($C17),ISERROR(SMALL($A477:$CT477,P$5)))," ",SMALL($A477:$CT477,P$5))</f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28</v>
      </c>
      <c r="B18" s="21">
        <v>0</v>
      </c>
      <c r="C18" s="22" t="s">
        <v>16</v>
      </c>
      <c r="D18" s="23">
        <v>0.5</v>
      </c>
      <c r="E18" s="24">
        <v>0.6041666666666666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28</v>
      </c>
      <c r="B19" s="21">
        <v>0</v>
      </c>
      <c r="C19" s="22" t="s">
        <v>17</v>
      </c>
      <c r="D19" s="23">
        <v>0.7083333333333334</v>
      </c>
      <c r="E19" s="24">
        <v>0.8125</v>
      </c>
      <c r="F19" s="24">
        <v>0.9166666666666666</v>
      </c>
      <c r="G19" s="24">
        <v>0.9583333333333334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6" t="str">
        <f t="shared" si="3"/>
        <v> </v>
      </c>
      <c r="Z19" s="20"/>
      <c r="AA19" s="20"/>
      <c r="AB19" s="20"/>
    </row>
    <row r="20" spans="1:29" ht="27.75" customHeight="1">
      <c r="A20" s="21" t="s">
        <v>28</v>
      </c>
      <c r="B20" s="21">
        <v>0</v>
      </c>
      <c r="C20" s="22" t="s">
        <v>18</v>
      </c>
      <c r="D20" s="23">
        <v>0.875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6" t="str">
        <f t="shared" si="3"/>
        <v> </v>
      </c>
      <c r="Z20" s="31"/>
      <c r="AA20" s="31"/>
      <c r="AB20" s="29"/>
      <c r="AC20" s="30"/>
    </row>
    <row r="21" spans="1:28" ht="27.75" customHeight="1">
      <c r="A21" s="21" t="s">
        <v>28</v>
      </c>
      <c r="B21" s="21">
        <v>0</v>
      </c>
      <c r="C21" s="22" t="s">
        <v>19</v>
      </c>
      <c r="D21" s="23">
        <v>0.4583333333333333</v>
      </c>
      <c r="E21" s="24">
        <v>0.5104166666666666</v>
      </c>
      <c r="F21" s="24">
        <v>0.5520833333333334</v>
      </c>
      <c r="G21" s="24">
        <v>0.6041666666666666</v>
      </c>
      <c r="H21" s="24">
        <v>0.6458333333333334</v>
      </c>
      <c r="I21" s="24">
        <v>0.6979166666666666</v>
      </c>
      <c r="J21" s="24">
        <v>0.7395833333333334</v>
      </c>
      <c r="K21" s="24">
        <v>0.7916666666666666</v>
      </c>
      <c r="L21" s="24">
        <v>0.8333333333333334</v>
      </c>
      <c r="M21" s="24">
        <v>0.8854166666666666</v>
      </c>
      <c r="N21" s="24">
        <v>0.9270833333333334</v>
      </c>
      <c r="O21" s="24">
        <v>0.96875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6" t="str">
        <f t="shared" si="3"/>
        <v> </v>
      </c>
      <c r="Z21" s="31"/>
      <c r="AA21" s="31"/>
      <c r="AB21" s="31"/>
    </row>
    <row r="22" spans="1:28" ht="27.75" customHeight="1">
      <c r="A22" s="21" t="s">
        <v>28</v>
      </c>
      <c r="B22" s="21">
        <v>0</v>
      </c>
      <c r="C22" s="22" t="s">
        <v>20</v>
      </c>
      <c r="D22" s="23">
        <v>0.46875</v>
      </c>
      <c r="E22" s="24">
        <v>0.5555555555555556</v>
      </c>
      <c r="F22" s="24">
        <v>0.6354166666666666</v>
      </c>
      <c r="G22" s="24">
        <v>0.71875</v>
      </c>
      <c r="H22" s="24">
        <v>0.8020833333333334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6" t="str">
        <f t="shared" si="3"/>
        <v> </v>
      </c>
      <c r="Z22" s="31"/>
      <c r="AA22" s="31"/>
      <c r="AB22" s="31"/>
    </row>
    <row r="23" spans="1:28" ht="27.75" customHeight="1">
      <c r="A23" s="21" t="s">
        <v>29</v>
      </c>
      <c r="B23" s="21">
        <v>0</v>
      </c>
      <c r="C23" s="22" t="s">
        <v>21</v>
      </c>
      <c r="D23" s="23">
        <v>0.5</v>
      </c>
      <c r="E23" s="24">
        <v>0.6041666666666666</v>
      </c>
      <c r="F23" s="24">
        <v>0.7083333333333334</v>
      </c>
      <c r="G23" s="24">
        <v>0.8125</v>
      </c>
      <c r="H23" s="24">
        <v>0.9166666666666666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6" t="str">
        <f t="shared" si="3"/>
        <v> </v>
      </c>
      <c r="Z23" s="31"/>
      <c r="AA23" s="31"/>
      <c r="AB23" s="31"/>
    </row>
    <row r="24" spans="1:28" ht="27.75" customHeight="1">
      <c r="A24" s="21" t="s">
        <v>23</v>
      </c>
      <c r="B24" s="21">
        <v>0</v>
      </c>
      <c r="C24" s="22"/>
      <c r="D24" s="24" t="s">
        <v>23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6" t="str">
        <f t="shared" si="3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>IF(A25="TME",B24+1,0)</f>
        <v>0</v>
      </c>
      <c r="C25" s="22"/>
      <c r="D25" s="23" t="str">
        <f aca="true" t="shared" si="4" ref="D17:G32">IF(OR(ISBLANK($C25),ISERROR(SMALL($A485:$CT485,D$5)))," ",SMALL($A485:$CT485,D$5))</f>
        <v> </v>
      </c>
      <c r="E25" s="24" t="str">
        <f t="shared" si="4"/>
        <v> </v>
      </c>
      <c r="F25" s="24" t="str">
        <f t="shared" si="4"/>
        <v> </v>
      </c>
      <c r="G25" s="24" t="str">
        <f t="shared" si="4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3"/>
        <v> 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24" t="str">
        <f t="shared" si="3"/>
        <v> </v>
      </c>
      <c r="Y25" s="26" t="str">
        <f t="shared" si="3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>IF(A26="TME",B25+1,0)</f>
        <v>0</v>
      </c>
      <c r="C26" s="22"/>
      <c r="D26" s="23" t="str">
        <f t="shared" si="4"/>
        <v> </v>
      </c>
      <c r="E26" s="24" t="str">
        <f t="shared" si="4"/>
        <v> </v>
      </c>
      <c r="F26" s="24" t="str">
        <f t="shared" si="4"/>
        <v> </v>
      </c>
      <c r="G26" s="24" t="str">
        <f t="shared" si="4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3"/>
        <v> 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6" t="str">
        <f t="shared" si="3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>IF(A27="TME",B26+1,0)</f>
        <v>0</v>
      </c>
      <c r="C27" s="22"/>
      <c r="D27" s="23" t="str">
        <f t="shared" si="4"/>
        <v> </v>
      </c>
      <c r="E27" s="24" t="str">
        <f t="shared" si="4"/>
        <v> </v>
      </c>
      <c r="F27" s="24" t="str">
        <f t="shared" si="4"/>
        <v> </v>
      </c>
      <c r="G27" s="24" t="str">
        <f t="shared" si="4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3"/>
        <v> 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6" t="str">
        <f t="shared" si="3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>IF(A28="TME",B27+1,0)</f>
        <v>0</v>
      </c>
      <c r="C28" s="22"/>
      <c r="D28" s="23" t="str">
        <f t="shared" si="4"/>
        <v> </v>
      </c>
      <c r="E28" s="24" t="str">
        <f t="shared" si="4"/>
        <v> </v>
      </c>
      <c r="F28" s="24" t="str">
        <f t="shared" si="4"/>
        <v> </v>
      </c>
      <c r="G28" s="24" t="str">
        <f t="shared" si="4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6" t="str">
        <f t="shared" si="3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>IF(A29="TME",B28+1,0)</f>
        <v>0</v>
      </c>
      <c r="C29" s="22"/>
      <c r="D29" s="23" t="str">
        <f t="shared" si="4"/>
        <v> </v>
      </c>
      <c r="E29" s="24" t="str">
        <f t="shared" si="4"/>
        <v> </v>
      </c>
      <c r="F29" s="24" t="str">
        <f t="shared" si="4"/>
        <v> </v>
      </c>
      <c r="G29" s="24" t="str">
        <f t="shared" si="4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6" t="str">
        <f t="shared" si="3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>IF(A30="TME",B29+1,0)</f>
        <v>0</v>
      </c>
      <c r="C30" s="22"/>
      <c r="D30" s="23" t="str">
        <f t="shared" si="4"/>
        <v> </v>
      </c>
      <c r="E30" s="24" t="str">
        <f t="shared" si="4"/>
        <v> </v>
      </c>
      <c r="F30" s="24" t="str">
        <f t="shared" si="4"/>
        <v> </v>
      </c>
      <c r="G30" s="24" t="str">
        <f t="shared" si="4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6" t="str">
        <f t="shared" si="3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>IF(A31="TME",B30+1,0)</f>
        <v>0</v>
      </c>
      <c r="C31" s="22"/>
      <c r="D31" s="23" t="str">
        <f t="shared" si="4"/>
        <v> </v>
      </c>
      <c r="E31" s="24" t="str">
        <f t="shared" si="4"/>
        <v> </v>
      </c>
      <c r="F31" s="24" t="str">
        <f t="shared" si="4"/>
        <v> </v>
      </c>
      <c r="G31" s="24" t="str">
        <f t="shared" si="4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6" t="str">
        <f t="shared" si="3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>IF(A32="TME",B31+1,0)</f>
        <v>0</v>
      </c>
      <c r="C32" s="33"/>
      <c r="D32" s="34" t="str">
        <f t="shared" si="4"/>
        <v> </v>
      </c>
      <c r="E32" s="35" t="str">
        <f t="shared" si="4"/>
        <v> </v>
      </c>
      <c r="F32" s="35" t="str">
        <f t="shared" si="4"/>
        <v> </v>
      </c>
      <c r="G32" s="35" t="str">
        <f t="shared" si="4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3"/>
        <v> </v>
      </c>
      <c r="M32" s="35" t="str">
        <f t="shared" si="3"/>
        <v> </v>
      </c>
      <c r="N32" s="35" t="str">
        <f t="shared" si="3"/>
        <v> </v>
      </c>
      <c r="O32" s="35" t="str">
        <f t="shared" si="3"/>
        <v> </v>
      </c>
      <c r="P32" s="35" t="str">
        <f t="shared" si="3"/>
        <v> </v>
      </c>
      <c r="Q32" s="35" t="str">
        <f t="shared" si="3"/>
        <v> </v>
      </c>
      <c r="R32" s="35" t="str">
        <f t="shared" si="3"/>
        <v> </v>
      </c>
      <c r="S32" s="35" t="str">
        <f t="shared" si="3"/>
        <v> </v>
      </c>
      <c r="T32" s="35" t="str">
        <f t="shared" si="3"/>
        <v> </v>
      </c>
      <c r="U32" s="35" t="str">
        <f t="shared" si="3"/>
        <v> </v>
      </c>
      <c r="V32" s="35" t="str">
        <f t="shared" si="3"/>
        <v> </v>
      </c>
      <c r="W32" s="35" t="str">
        <f t="shared" si="3"/>
        <v> </v>
      </c>
      <c r="X32" s="35" t="str">
        <f t="shared" si="3"/>
        <v> </v>
      </c>
      <c r="Y32" s="36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5" ref="A466:A474">IF(C6=0," ",C6)</f>
        <v>Karabasan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>
        <f>IF(ISNA('[1]SALON PROGRAMI'!$J$12)," ",IF('[1]SALON PROGRAMI'!$J$12=CAPITOLSPECTRUMSİNEMALARI!A466,HLOOKUP(CAPITOLSPECTRUMSİNEMALARI!A466,'[1]SALON PROGRAMI'!$J$12:$J$15,2,FALSE)," "))</f>
        <v>0.96875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>
        <f>IF(ISNA('[1]SALON PROGRAMI'!$C$32)," ",IF('[1]SALON PROGRAMI'!$C$32=CAPITOLSPECTRUMSİNEMALARI!A466,HLOOKUP(CAPITOLSPECTRUMSİNEMALARI!A466,'[1]SALON PROGRAMI'!$C$32:$C$35,2,FALSE)," "))</f>
        <v>0.4583333333333333</v>
      </c>
      <c r="BH466" s="43">
        <f>IF(ISNA('[1]SALON PROGRAMI'!$D$32)," ",IF('[1]SALON PROGRAMI'!$D$32=CAPITOLSPECTRUMSİNEMALARI!A466,HLOOKUP(CAPITOLSPECTRUMSİNEMALARI!A466,'[1]SALON PROGRAMI'!$D$32:$D$35,2,FALSE)," "))</f>
        <v>0.548611111111111</v>
      </c>
      <c r="BI466" s="43">
        <f>IF(ISNA('[1]SALON PROGRAMI'!$E$32)," ",IF('[1]SALON PROGRAMI'!$E$32=CAPITOLSPECTRUMSİNEMALARI!A466,HLOOKUP(CAPITOLSPECTRUMSİNEMALARI!A466,'[1]SALON PROGRAMI'!$E$32:$E$35,2,FALSE)," "))</f>
        <v>0.6458333333333334</v>
      </c>
      <c r="BJ466" s="43">
        <f>IF(ISNA('[1]SALON PROGRAMI'!$F$32)," ",IF('[1]SALON PROGRAMI'!$F$32=CAPITOLSPECTRUMSİNEMALARI!A466,HLOOKUP(CAPITOLSPECTRUMSİNEMALARI!A466,'[1]SALON PROGRAMI'!$F$32:$F$35,2,FALSE)," "))</f>
        <v>0.7395833333333334</v>
      </c>
      <c r="BK466" s="43" t="str">
        <f>IF(ISNA('[1]SALON PROGRAMI'!$G$32)," ",IF('[1]SALON PROGRAMI'!$G$32=CAPITOLSPECTRUMSİNEMALARI!A466,HLOOKUP(CAPITOLSPECTRUMSİNEMALARI!A466,'[1]SALON PROGRAMI'!$G$32:$G$35,2,FALSE)," "))</f>
        <v> </v>
      </c>
      <c r="BL466" s="43">
        <f>IF(ISNA('[1]SALON PROGRAMI'!$H$32)," ",IF('[1]SALON PROGRAMI'!$H$32=CAPITOLSPECTRUMSİNEMALARI!A466,HLOOKUP(CAPITOLSPECTRUMSİNEMALARI!A466,'[1]SALON PROGRAMI'!$H$32:$H$35,2,FALSE)," "))</f>
        <v>0.8333333333333334</v>
      </c>
      <c r="BM466" s="43">
        <f>IF(ISNA('[1]SALON PROGRAMI'!$I$32)," ",IF('[1]SALON PROGRAMI'!$I$32=CAPITOLSPECTRUMSİNEMALARI!A466,HLOOKUP(CAPITOLSPECTRUMSİNEMALARI!A466,'[1]SALON PROGRAMI'!$I$32:$I$35,2,FALSE)," "))</f>
        <v>0.9270833333333334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5"/>
        <v>Kayıp Karıncalar Vadisi (3D-Türkçe)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>
        <f>IF(ISNA('[1]SALON PROGRAMI'!$C$28)," ",IF('[1]SALON PROGRAMI'!$C$28=CAPITOLSPECTRUMSİNEMALARI!A467,HLOOKUP(CAPITOLSPECTRUMSİNEMALARI!A467,'[1]SALON PROGRAMI'!$C$28:$C$31,2,FALSE)," "))</f>
        <v>0.4583333333333333</v>
      </c>
      <c r="AZ467" s="42">
        <f>IF(ISNA('[1]SALON PROGRAMI'!$D$28)," ",IF('[1]SALON PROGRAMI'!$D$28=CAPITOLSPECTRUMSİNEMALARI!A467,HLOOKUP(CAPITOLSPECTRUMSİNEMALARI!A467,'[1]SALON PROGRAMI'!$D$28:$D$31,2,FALSE)," "))</f>
        <v>0.5416666666666666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5"/>
        <v>Cehennem Melekleri 3 (Türkçe)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 t="str">
        <f>IF(ISNA('[1]SALON PROGRAMI'!$G$12)," ",IF('[1]SALON PROGRAMI'!$G$12=CAPITOLSPECTRUMSİNEMALARI!A468,HLOOKUP(CAPITOLSPECTRUMSİNEMALARI!A468,'[1]SALON PROGRAMI'!$G$12:$G$15,2,FALSE)," "))</f>
        <v> 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>
        <f>IF(ISNA('[1]SALON PROGRAMI'!$D$40)," ",IF('[1]SALON PROGRAMI'!$D$40=CAPITOLSPECTRUMSİNEMALARI!A468,HLOOKUP(CAPITOLSPECTRUMSİNEMALARI!A468,'[1]SALON PROGRAMI'!$D$40:$D$43,2,FALSE)," "))</f>
        <v>0.5208333333333334</v>
      </c>
      <c r="BY468" s="40">
        <f>IF(ISNA('[1]SALON PROGRAMI'!$E$40)," ",IF('[1]SALON PROGRAMI'!$E$40=CAPITOLSPECTRUMSİNEMALARI!A468,HLOOKUP(CAPITOLSPECTRUMSİNEMALARI!A468,'[1]SALON PROGRAMI'!$E$40:$E$43,2,FALSE)," "))</f>
        <v>0.6354166666666666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5"/>
        <v>Cehennem Melekleri 3 (Orijinal)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 t="str">
        <f>IF(ISNA('[1]SALON PROGRAMI'!$D$12)," ",IF('[1]SALON PROGRAMI'!$D$12=CAPITOLSPECTRUMSİNEMALARI!A469,HLOOKUP(CAPITOLSPECTRUMSİNEMALARI!A469,'[1]SALON PROGRAMI'!$D$12:$D$15,2,FALSE)," "))</f>
        <v> 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 t="str">
        <f>IF(ISNA('[1]SALON PROGRAMI'!$F$12)," ",IF('[1]SALON PROGRAMI'!$F$12=CAPITOLSPECTRUMSİNEMALARI!A469,HLOOKUP(CAPITOLSPECTRUMSİNEMALARI!A469,'[1]SALON PROGRAMI'!$F$12:$F$15,2,FALSE)," "))</f>
        <v> 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>
        <f>IF(ISNA('[1]SALON PROGRAMI'!$G$40)," ",IF('[1]SALON PROGRAMI'!$G$40=CAPITOLSPECTRUMSİNEMALARI!A469,HLOOKUP(CAPITOLSPECTRUMSİNEMALARI!A469,'[1]SALON PROGRAMI'!$G$40:$G$43,2,FALSE)," "))</f>
        <v>0.75</v>
      </c>
      <c r="CB469" s="40">
        <f>IF(ISNA('[1]SALON PROGRAMI'!$H$40)," ",IF('[1]SALON PROGRAMI'!$H$40=CAPITOLSPECTRUMSİNEMALARI!A469,HLOOKUP(CAPITOLSPECTRUMSİNEMALARI!A469,'[1]SALON PROGRAMI'!$H$40:$H$43,2,FALSE)," "))</f>
        <v>0.8645833333333334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>
        <f>IF(ISNA('[1]SALON PROGRAMI'!$J$40)," ",IF('[1]SALON PROGRAMI'!$J$40=CAPITOLSPECTRUMSİNEMALARI!A469,HLOOKUP(CAPITOLSPECTRUMSİNEMALARI!A469,'[1]SALON PROGRAMI'!$J$40:$J$43,2,FALSE)," "))</f>
        <v>0.9791666666666666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>
        <f>IF(ISNA('[1]SALON PROGRAMI'!$C$48)," ",IF('[1]SALON PROGRAMI'!$C$48=CAPITOLSPECTRUMSİNEMALARI!A469,HLOOKUP(CAPITOLSPECTRUMSİNEMALARI!A469,'[1]SALON PROGRAMI'!$C$48:$C$51,2,FALSE)," "))</f>
        <v>0.4583333333333333</v>
      </c>
      <c r="CN469" s="43">
        <f>IF(ISNA('[1]SALON PROGRAMI'!$D$48)," ",IF('[1]SALON PROGRAMI'!$D$48=CAPITOLSPECTRUMSİNEMALARI!A469,HLOOKUP(CAPITOLSPECTRUMSİNEMALARI!A469,'[1]SALON PROGRAMI'!$D$48:$D$51,2,FALSE)," "))</f>
        <v>0.5729166666666666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>
        <f>IF(ISNA('[1]SALON PROGRAMI'!$F$48)," ",IF('[1]SALON PROGRAMI'!$F$48=CAPITOLSPECTRUMSİNEMALARI!A469,HLOOKUP(CAPITOLSPECTRUMSİNEMALARI!A469,'[1]SALON PROGRAMI'!$F$48:$F$51,2,FALSE)," "))</f>
        <v>0.6875</v>
      </c>
      <c r="CQ469" s="43">
        <f>IF(ISNA('[1]SALON PROGRAMI'!$G$48)," ",IF('[1]SALON PROGRAMI'!$G$48=CAPITOLSPECTRUMSİNEMALARI!A469,HLOOKUP(CAPITOLSPECTRUMSİNEMALARI!A469,'[1]SALON PROGRAMI'!$G$48:$G$51,2,FALSE)," "))</f>
        <v>0.8020833333333334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>
        <f>IF(ISNA('[1]SALON PROGRAMI'!$I$48)," ",IF('[1]SALON PROGRAMI'!$I$48=CAPITOLSPECTRUMSİNEMALARI!A469,HLOOKUP(CAPITOLSPECTRUMSİNEMALARI!A469,'[1]SALON PROGRAMI'!$I$48:$I$51,2,FALSE)," "))</f>
        <v>0.9166666666666666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5"/>
        <v>Attila Marcel 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>
        <f>IF(ISNA('[1]SALON PROGRAMI'!$E$12)," ",IF('[1]SALON PROGRAMI'!$E$12=CAPITOLSPECTRUMSİNEMALARI!A470,HLOOKUP(CAPITOLSPECTRUMSİNEMALARI!A470,'[1]SALON PROGRAMI'!$E$12:$E$15,2,FALSE)," "))</f>
        <v>0.59375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>
        <f>IF(ISNA('[1]SALON PROGRAMI'!$G$12)," ",IF('[1]SALON PROGRAMI'!$G$12=CAPITOLSPECTRUMSİNEMALARI!A470,HLOOKUP(CAPITOLSPECTRUMSİNEMALARI!A470,'[1]SALON PROGRAMI'!$G$12:$G$15,2,FALSE)," "))</f>
        <v>0.7916666666666666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 t="str">
        <f>IF(ISNA('[1]SALON PROGRAMI'!$D$28)," ",IF('[1]SALON PROGRAMI'!$D$28=CAPITOLSPECTRUMSİNEMALARI!A470,HLOOKUP(CAPITOLSPECTRUMSİNEMALARI!A470,'[1]SALON PROGRAMI'!$D$28:$D$31,2,FALSE)," "))</f>
        <v> 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 t="str">
        <f>IF(ISNA('[1]SALON PROGRAMI'!$F$28)," ",IF('[1]SALON PROGRAMI'!$F$28=CAPITOLSPECTRUMSİNEMALARI!A470,HLOOKUP(CAPITOLSPECTRUMSİNEMALARI!A470,'[1]SALON PROGRAMI'!$F$28:$F$31,2,FALSE)," "))</f>
        <v> 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 t="str">
        <f>IF(ISNA('[1]SALON PROGRAMI'!$H$28)," ",IF('[1]SALON PROGRAMI'!$H$28=CAPITOLSPECTRUMSİNEMALARI!A470,HLOOKUP(CAPITOLSPECTRUMSİNEMALARI!A470,'[1]SALON PROGRAMI'!$H$28:$H$31,2,FALSE)," "))</f>
        <v> 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5"/>
        <v>Ben, Kendim ve Annem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>
        <f>IF(ISNA('[1]SALON PROGRAMI'!$D$12)," ",IF('[1]SALON PROGRAMI'!$D$12=CAPITOLSPECTRUMSİNEMALARI!A471,HLOOKUP(CAPITOLSPECTRUMSİNEMALARI!A471,'[1]SALON PROGRAMI'!$D$12:$D$15,2,FALSE)," "))</f>
        <v>0.5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>
        <f>IF(ISNA('[1]SALON PROGRAMI'!$F$12)," ",IF('[1]SALON PROGRAMI'!$F$12=CAPITOLSPECTRUMSİNEMALARI!A471,HLOOKUP(CAPITOLSPECTRUMSİNEMALARI!A471,'[1]SALON PROGRAMI'!$F$12:$F$15,2,FALSE)," "))</f>
        <v>0.6875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>
        <f>IF(ISNA('[1]SALON PROGRAMI'!$H$12)," ",IF('[1]SALON PROGRAMI'!$H$12=CAPITOLSPECTRUMSİNEMALARI!A471,HLOOKUP(CAPITOLSPECTRUMSİNEMALARI!A471,'[1]SALON PROGRAMI'!$H$12:$H$15,2,FALSE)," "))</f>
        <v>0.8854166666666666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5"/>
        <v>Kahraman Şövalye (3D-Türkçe)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>
        <f>IF(ISNA('[1]SALON PROGRAMI'!$C$8)," ",IF('[1]SALON PROGRAMI'!$C$8=CAPITOLSPECTRUMSİNEMALARI!A472,HLOOKUP(CAPITOLSPECTRUMSİNEMALARI!A472,'[1]SALON PROGRAMI'!$C$8:$C$11,2,FALSE)," "))</f>
        <v>0.4583333333333333</v>
      </c>
      <c r="L472" s="41">
        <f>IF(ISNA('[1]SALON PROGRAMI'!$D$8)," ",IF('[1]SALON PROGRAMI'!$D$8=CAPITOLSPECTRUMSİNEMALARI!A472,HLOOKUP(CAPITOLSPECTRUMSİNEMALARI!A472,'[1]SALON PROGRAMI'!$D$8:$D$11,2,FALSE)," "))</f>
        <v>0.5416666666666666</v>
      </c>
      <c r="M472" s="41">
        <f>IF(ISNA('[1]SALON PROGRAMI'!$E$8)," ",IF('[1]SALON PROGRAMI'!$E$8=CAPITOLSPECTRUMSİNEMALARI!A472,HLOOKUP(CAPITOLSPECTRUMSİNEMALARI!A472,'[1]SALON PROGRAMI'!$E$8:$E$11,2,FALSE)," "))</f>
        <v>0.6354166666666666</v>
      </c>
      <c r="N472" s="41">
        <f>IF(ISNA('[1]SALON PROGRAMI'!$F$8)," ",IF('[1]SALON PROGRAMI'!$F$8=CAPITOLSPECTRUMSİNEMALARI!A472,HLOOKUP(CAPITOLSPECTRUMSİNEMALARI!A472,'[1]SALON PROGRAMI'!$F$8:$F$11,2,FALSE)," "))</f>
        <v>0.7291666666666666</v>
      </c>
      <c r="O472" s="41">
        <f>IF(ISNA('[1]SALON PROGRAMI'!$G$8)," ",IF('[1]SALON PROGRAMI'!$G$8=CAPITOLSPECTRUMSİNEMALARI!A472,HLOOKUP(CAPITOLSPECTRUMSİNEMALARI!A472,'[1]SALON PROGRAMI'!$G$8:$G$11,2,FALSE)," "))</f>
        <v>0.8194444444444445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 t="str">
        <f>IF(ISNA('[1]SALON PROGRAMI'!$D$16)," ",IF('[1]SALON PROGRAMI'!$D$16=CAPITOLSPECTRUMSİNEMALARI!A472,HLOOKUP(CAPITOLSPECTRUMSİNEMALARI!A472,'[1]SALON PROGRAMI'!$D$16:$D$19,2,FALSE)," "))</f>
        <v> 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 t="str">
        <f>IF(ISNA('[1]SALON PROGRAMI'!$E$20)," ",IF('[1]SALON PROGRAMI'!$E$20=CAPITOLSPECTRUMSİNEMALARI!A472,HLOOKUP(CAPITOLSPECTRUMSİNEMALARI!A472,'[1]SALON PROGRAMI'!$E$20:$E$23,2,FALSE)," "))</f>
        <v> 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5"/>
        <v>Aynı Yıldızın Altında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>
        <f>IF(ISNA('[1]SALON PROGRAMI'!$E$28)," ",IF('[1]SALON PROGRAMI'!$E$28=CAPITOLSPECTRUMSİNEMALARI!A473,HLOOKUP(CAPITOLSPECTRUMSİNEMALARI!A473,'[1]SALON PROGRAMI'!$E$28:$E$31,2,FALSE)," "))</f>
        <v>0.625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 t="str">
        <f>IF(ISNA('[1]SALON PROGRAMI'!$G$28)," ",IF('[1]SALON PROGRAMI'!$G$28=CAPITOLSPECTRUMSİNEMALARI!A473,HLOOKUP(CAPITOLSPECTRUMSİNEMALARI!A473,'[1]SALON PROGRAMI'!$G$28:$G$31,2,FALSE)," "))</f>
        <v> 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5"/>
        <v>Maymunlar Cehennemi (3D - ORJ)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>
        <f>IF(ISNA('[1]SALON PROGRAMI'!$H$8)," ",IF('[1]SALON PROGRAMI'!$H$8=CAPITOLSPECTRUMSİNEMALARI!A474,HLOOKUP(CAPITOLSPECTRUMSİNEMALARI!A474,'[1]SALON PROGRAMI'!$H$8:$H$11,2,FALSE)," "))</f>
        <v>0.90625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>
        <f>IF(ISNA('[1]SALON PROGRAMI'!$F$28)," ",IF('[1]SALON PROGRAMI'!$F$28=CAPITOLSPECTRUMSİNEMALARI!A474,HLOOKUP(CAPITOLSPECTRUMSİNEMALARI!A474,'[1]SALON PROGRAMI'!$F$28:$F$31,2,FALSE)," "))</f>
        <v>0.7291666666666666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>
        <f>IF(ISNA('[1]SALON PROGRAMI'!$H$28)," ",IF('[1]SALON PROGRAMI'!$H$28=CAPITOLSPECTRUMSİNEMALARI!A474,HLOOKUP(CAPITOLSPECTRUMSİNEMALARI!A474,'[1]SALON PROGRAMI'!$H$28:$H$31,2,FALSE)," "))</f>
        <v>0.84375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 t="str">
        <f>IF(ISNA('[1]SALON PROGRAMI'!$C$36)," ",IF('[1]SALON PROGRAMI'!$C$36=CAPITOLSPECTRUMSİNEMALARI!A474,HLOOKUP(CAPITOLSPECTRUMSİNEMALARI!A474,'[1]SALON PROGRAMI'!$C$36:$C$39,2,FALSE)," "))</f>
        <v> 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 t="str">
        <f>IF(ISNA('[1]SALON PROGRAMI'!$E$36)," ",IF('[1]SALON PROGRAMI'!$E$36=CAPITOLSPECTRUMSİNEMALARI!A474,HLOOKUP(CAPITOLSPECTRUMSİNEMALARI!A474,'[1]SALON PROGRAMI'!$E$36:$E$39,2,FALSE)," "))</f>
        <v> </v>
      </c>
      <c r="BR474" s="41" t="str">
        <f>IF(ISNA('[1]SALON PROGRAMI'!$F$36)," ",IF('[1]SALON PROGRAMI'!$F$36=CAPITOLSPECTRUMSİNEMALARI!A474,HLOOKUP(CAPITOLSPECTRUMSİNEMALARI!A474,'[1]SALON PROGRAMI'!$F$36:$F$39,2,FALSE)," "))</f>
        <v> 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 t="str">
        <f>IF(ISNA('[1]SALON PROGRAMI'!$H$36)," ",IF('[1]SALON PROGRAMI'!$H$36=CAPITOLSPECTRUMSİNEMALARI!A474,HLOOKUP(CAPITOLSPECTRUMSİNEMALARI!A474,'[1]SALON PROGRAMI'!$H$36:$H$39,2,FALSE)," "))</f>
        <v> 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Herkül Özgürlük Savaşçısı (3D-Orijinal)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>
        <f>IF(ISNA('[1]SALON PROGRAMI'!$F$16)," ",IF('[1]SALON PROGRAMI'!$F$16=CAPITOLSPECTRUMSİNEMALARI!A475,HLOOKUP(CAPITOLSPECTRUMSİNEMALARI!A475,'[1]SALON PROGRAMI'!$F$16:$F$19,2,FALSE)," "))</f>
        <v>0.7395833333333334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>
        <f>IF(ISNA('[1]SALON PROGRAMI'!$H$16)," ",IF('[1]SALON PROGRAMI'!$H$16=CAPITOLSPECTRUMSİNEMALARI!A475,HLOOKUP(CAPITOLSPECTRUMSİNEMALARI!A475,'[1]SALON PROGRAMI'!$H$16:$H$19,2,FALSE)," "))</f>
        <v>0.8333333333333334</v>
      </c>
      <c r="AG475" s="43">
        <f>IF(ISNA('[1]SALON PROGRAMI'!$I$16)," ",IF('[1]SALON PROGRAMI'!$I$16=CAPITOLSPECTRUMSİNEMALARI!A475,HLOOKUP(CAPITOLSPECTRUMSİNEMALARI!A475,'[1]SALON PROGRAMI'!$I$16:$I$19,2,FALSE)," "))</f>
        <v>0.9270833333333334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 t="str">
        <f>IF(ISNA('[1]SALON PROGRAMI'!$D$24)," ",IF('[1]SALON PROGRAMI'!$D$24=CAPITOLSPECTRUMSİNEMALARI!A475,HLOOKUP(CAPITOLSPECTRUMSİNEMALARI!A475,'[1]SALON PROGRAMI'!$D$24:$D$27,2,FALSE)," "))</f>
        <v> </v>
      </c>
      <c r="AS475" s="40" t="str">
        <f>IF(ISNA('[1]SALON PROGRAMI'!$E$24)," ",IF('[1]SALON PROGRAMI'!$E$24=CAPITOLSPECTRUMSİNEMALARI!A475,HLOOKUP(CAPITOLSPECTRUMSİNEMALARI!A475,'[1]SALON PROGRAMI'!$E$24:$E$27,2,FALSE)," "))</f>
        <v> 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Herkül Özgürlük Savaşçısı (3D-Türkçe)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>
        <f>IF(ISNA('[1]SALON PROGRAMI'!$C$16)," ",IF('[1]SALON PROGRAMI'!$C$16=CAPITOLSPECTRUMSİNEMALARI!A476,HLOOKUP(CAPITOLSPECTRUMSİNEMALARI!A476,'[1]SALON PROGRAMI'!$C$16:$C$19,2,FALSE)," "))</f>
        <v>0.4583333333333333</v>
      </c>
      <c r="AB476" s="43">
        <f>IF(ISNA('[1]SALON PROGRAMI'!$D$16)," ",IF('[1]SALON PROGRAMI'!$D$16=CAPITOLSPECTRUMSİNEMALARI!A476,HLOOKUP(CAPITOLSPECTRUMSİNEMALARI!A476,'[1]SALON PROGRAMI'!$D$16:$D$19,2,FALSE)," "))</f>
        <v>0.5520833333333334</v>
      </c>
      <c r="AC476" s="43">
        <f>IF(ISNA('[1]SALON PROGRAMI'!$E$16)," ",IF('[1]SALON PROGRAMI'!$E$16=CAPITOLSPECTRUMSİNEMALARI!A476,HLOOKUP(CAPITOLSPECTRUMSİNEMALARI!A476,'[1]SALON PROGRAMI'!$E$16:$E$19,2,FALSE)," "))</f>
        <v>0.6458333333333334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6" ref="A477:A483">IF(C17=0," ",C17)</f>
        <v>Herkül Özgürlük Savaşçısı (2D-Orijinal)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>
        <f>IF(ISNA('[1]SALON PROGRAMI'!$J$20)," ",IF('[1]SALON PROGRAMI'!$J$20=CAPITOLSPECTRUMSİNEMALARI!A477,HLOOKUP(CAPITOLSPECTRUMSİNEMALARI!A477,'[1]SALON PROGRAMI'!$J$20:$J$23,2,FALSE)," "))</f>
        <v>0.9791666666666666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 t="str">
        <f>IF(ISNA('[1]SALON PROGRAMI'!$F$24)," ",IF('[1]SALON PROGRAMI'!$F$24=CAPITOLSPECTRUMSİNEMALARI!A477,HLOOKUP(CAPITOLSPECTRUMSİNEMALARI!A477,'[1]SALON PROGRAMI'!$F$24:$F$27,2,FALSE)," "))</f>
        <v> 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 t="str">
        <f>IF(ISNA('[1]SALON PROGRAMI'!$H$24)," ",IF('[1]SALON PROGRAMI'!$H$24=CAPITOLSPECTRUMSİNEMALARI!A477,HLOOKUP(CAPITOLSPECTRUMSİNEMALARI!A477,'[1]SALON PROGRAMI'!$H$24:$H$27,2,FALSE)," "))</f>
        <v> 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 t="str">
        <f>IF(ISNA('[1]SALON PROGRAMI'!$J$24)," ",IF('[1]SALON PROGRAMI'!$J$24=CAPITOLSPECTRUMSİNEMALARI!A477,HLOOKUP(CAPITOLSPECTRUMSİNEMALARI!A477,'[1]SALON PROGRAMI'!$J$24:$J$27,2,FALSE)," "))</f>
        <v> 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6"/>
        <v>Galaksinin Koruyucuları (3D-Türkçe)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 t="str">
        <f>IF(ISNA('[1]SALON PROGRAMI'!$F$20)," ",IF('[1]SALON PROGRAMI'!$F$20=CAPITOLSPECTRUMSİNEMALARI!A478,HLOOKUP(CAPITOLSPECTRUMSİNEMALARI!A478,'[1]SALON PROGRAMI'!$F$20:$F$23,2,FALSE)," "))</f>
        <v> 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 t="str">
        <f>IF(ISNA('[1]SALON PROGRAMI'!$H$20)," ",IF('[1]SALON PROGRAMI'!$H$20=CAPITOLSPECTRUMSİNEMALARI!A478,HLOOKUP(CAPITOLSPECTRUMSİNEMALARI!A478,'[1]SALON PROGRAMI'!$H$20:$H$23,2,FALSE)," "))</f>
        <v> 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>
        <f>IF(ISNA('[1]SALON PROGRAMI'!$D$24)," ",IF('[1]SALON PROGRAMI'!$D$24=CAPITOLSPECTRUMSİNEMALARI!A478,HLOOKUP(CAPITOLSPECTRUMSİNEMALARI!A478,'[1]SALON PROGRAMI'!$D$24:$D$27,2,FALSE)," "))</f>
        <v>0.5</v>
      </c>
      <c r="AS478" s="40">
        <f>IF(ISNA('[1]SALON PROGRAMI'!$E$24)," ",IF('[1]SALON PROGRAMI'!$E$24=CAPITOLSPECTRUMSİNEMALARI!A478,HLOOKUP(CAPITOLSPECTRUMSİNEMALARI!A478,'[1]SALON PROGRAMI'!$E$24:$E$27,2,FALSE)," "))</f>
        <v>0.6041666666666666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6"/>
        <v>Galaksinin Koruyucuları (3D-Orijinal)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>
        <f>IF(ISNA('[1]SALON PROGRAMI'!$F$24)," ",IF('[1]SALON PROGRAMI'!$F$24=CAPITOLSPECTRUMSİNEMALARI!A479,HLOOKUP(CAPITOLSPECTRUMSİNEMALARI!A479,'[1]SALON PROGRAMI'!$F$24:$F$27,2,FALSE)," "))</f>
        <v>0.7083333333333334</v>
      </c>
      <c r="AU479" s="40">
        <f>IF(ISNA('[1]SALON PROGRAMI'!$G$24)," ",IF('[1]SALON PROGRAMI'!$G$24=CAPITOLSPECTRUMSİNEMALARI!A479,HLOOKUP(CAPITOLSPECTRUMSİNEMALARI!A479,'[1]SALON PROGRAMI'!$G$24:$G$27,2,FALSE)," "))</f>
        <v>0.8125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>
        <f>IF(ISNA('[1]SALON PROGRAMI'!$I$24)," ",IF('[1]SALON PROGRAMI'!$I$24=CAPITOLSPECTRUMSİNEMALARI!A479,HLOOKUP(CAPITOLSPECTRUMSİNEMALARI!A479,'[1]SALON PROGRAMI'!$I$24:$I$27,2,FALSE)," "))</f>
        <v>0.9166666666666666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>
        <f>IF(ISNA('[1]SALON PROGRAMI'!$J$28)," ",IF('[1]SALON PROGRAMI'!$J$28=CAPITOLSPECTRUMSİNEMALARI!A479,HLOOKUP(CAPITOLSPECTRUMSİNEMALARI!A479,'[1]SALON PROGRAMI'!$J$28:$J$31,2,FALSE)," "))</f>
        <v>0.9583333333333334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6"/>
        <v>Galaksinin Koruyucuları (2D-Orijinal)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>
        <f>IF(ISNA('[1]SALON PROGRAMI'!$H$20)," ",IF('[1]SALON PROGRAMI'!$H$20=CAPITOLSPECTRUMSİNEMALARI!A480,HLOOKUP(CAPITOLSPECTRUMSİNEMALARI!A480,'[1]SALON PROGRAMI'!$H$20:$H$23,2,FALSE)," "))</f>
        <v>0.875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 t="str">
        <f>IF(ISNA('[1]SALON PROGRAMI'!$F$24)," ",IF('[1]SALON PROGRAMI'!$F$24=CAPITOLSPECTRUMSİNEMALARI!A480,HLOOKUP(CAPITOLSPECTRUMSİNEMALARI!A480,'[1]SALON PROGRAMI'!$F$24:$F$27,2,FALSE)," "))</f>
        <v> </v>
      </c>
      <c r="AU480" s="40" t="str">
        <f>IF(ISNA('[1]SALON PROGRAMI'!$G$24)," ",IF('[1]SALON PROGRAMI'!$G$24=CAPITOLSPECTRUMSİNEMALARI!A480,HLOOKUP(CAPITOLSPECTRUMSİNEMALARI!A480,'[1]SALON PROGRAMI'!$G$24:$G$27,2,FALSE)," "))</f>
        <v> 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 t="str">
        <f>IF(ISNA('[1]SALON PROGRAMI'!$I$24)," ",IF('[1]SALON PROGRAMI'!$I$24=CAPITOLSPECTRUMSİNEMALARI!A480,HLOOKUP(CAPITOLSPECTRUMSİNEMALARI!A480,'[1]SALON PROGRAMI'!$I$24:$I$27,2,FALSE)," "))</f>
        <v> 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 t="str">
        <f>IF(ISNA('[1]SALON PROGRAMI'!$E$32)," ",IF('[1]SALON PROGRAMI'!$E$32=CAPITOLSPECTRUMSİNEMALARI!A480,HLOOKUP(CAPITOLSPECTRUMSİNEMALARI!A480,'[1]SALON PROGRAMI'!$E$32:$E$35,2,FALSE)," "))</f>
        <v> 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 t="str">
        <f>IF(ISNA('[1]SALON PROGRAMI'!$G$32)," ",IF('[1]SALON PROGRAMI'!$G$32=CAPITOLSPECTRUMSİNEMALARI!A480,HLOOKUP(CAPITOLSPECTRUMSİNEMALARI!A480,'[1]SALON PROGRAMI'!$G$32:$G$35,2,FALSE)," "))</f>
        <v> 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 t="str">
        <f>IF(ISNA('[1]SALON PROGRAMI'!$G$36)," ",IF('[1]SALON PROGRAMI'!$G$36=CAPITOLSPECTRUMSİNEMALARI!A480,HLOOKUP(CAPITOLSPECTRUMSİNEMALARI!A480,'[1]SALON PROGRAMI'!$G$36:$G$39,2,FALSE)," "))</f>
        <v> 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 t="str">
        <f>IF(ISNA('[1]SALON PROGRAMI'!$J$36)," ",IF('[1]SALON PROGRAMI'!$J$36=CAPITOLSPECTRUMSİNEMALARI!A480,HLOOKUP(CAPITOLSPECTRUMSİNEMALARI!A480,'[1]SALON PROGRAMI'!$J$36:$J$39,2,FALSE)," "))</f>
        <v> 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6"/>
        <v>Lucy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>
        <f>IF(ISNA('[1]SALON PROGRAMI'!$D$36)," ",IF('[1]SALON PROGRAMI'!$D$36=CAPITOLSPECTRUMSİNEMALARI!A481,HLOOKUP(CAPITOLSPECTRUMSİNEMALARI!A481,'[1]SALON PROGRAMI'!$D$36:$D$39,2,FALSE)," "))</f>
        <v>0.5104166666666666</v>
      </c>
      <c r="BQ481" s="41">
        <f>IF(ISNA('[1]SALON PROGRAMI'!$E$36)," ",IF('[1]SALON PROGRAMI'!$E$36=CAPITOLSPECTRUMSİNEMALARI!A481,HLOOKUP(CAPITOLSPECTRUMSİNEMALARI!A481,'[1]SALON PROGRAMI'!$E$36:$E$39,2,FALSE)," "))</f>
        <v>0.6041666666666666</v>
      </c>
      <c r="BR481" s="41">
        <f>IF(ISNA('[1]SALON PROGRAMI'!$F$36)," ",IF('[1]SALON PROGRAMI'!$F$36=CAPITOLSPECTRUMSİNEMALARI!A481,HLOOKUP(CAPITOLSPECTRUMSİNEMALARI!A481,'[1]SALON PROGRAMI'!$F$36:$F$39,2,FALSE)," "))</f>
        <v>0.6979166666666666</v>
      </c>
      <c r="BS481" s="41">
        <f>IF(ISNA('[1]SALON PROGRAMI'!$G$36)," ",IF('[1]SALON PROGRAMI'!$G$36=CAPITOLSPECTRUMSİNEMALARI!A481,HLOOKUP(CAPITOLSPECTRUMSİNEMALARI!A481,'[1]SALON PROGRAMI'!$G$36:$G$39,2,FALSE)," "))</f>
        <v>0.7916666666666666</v>
      </c>
      <c r="BT481" s="41">
        <f>IF(ISNA('[1]SALON PROGRAMI'!$H$36)," ",IF('[1]SALON PROGRAMI'!$H$36=CAPITOLSPECTRUMSİNEMALARI!A481,HLOOKUP(CAPITOLSPECTRUMSİNEMALARI!A481,'[1]SALON PROGRAMI'!$H$36:$H$39,2,FALSE)," "))</f>
        <v>0.8854166666666666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>
        <f>IF(ISNA('[1]SALON PROGRAMI'!$J$36)," ",IF('[1]SALON PROGRAMI'!$J$36=CAPITOLSPECTRUMSİNEMALARI!A481,HLOOKUP(CAPITOLSPECTRUMSİNEMALARI!A481,'[1]SALON PROGRAMI'!$J$36:$J$39,2,FALSE)," "))</f>
        <v>0.96875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>
        <f>IF(ISNA('[1]SALON PROGRAMI'!$C$44)," ",IF('[1]SALON PROGRAMI'!$C$44=CAPITOLSPECTRUMSİNEMALARI!A481,HLOOKUP(CAPITOLSPECTRUMSİNEMALARI!A481,'[1]SALON PROGRAMI'!$C$44:$C$47,2,FALSE)," "))</f>
        <v>0.4583333333333333</v>
      </c>
      <c r="CF481" s="42">
        <f>IF(ISNA('[1]SALON PROGRAMI'!$D$44)," ",IF('[1]SALON PROGRAMI'!$D$44=CAPITOLSPECTRUMSİNEMALARI!A481,HLOOKUP(CAPITOLSPECTRUMSİNEMALARI!A481,'[1]SALON PROGRAMI'!$D$44:$D$47,2,FALSE)," "))</f>
        <v>0.5520833333333334</v>
      </c>
      <c r="CG481" s="42">
        <f>IF(ISNA('[1]SALON PROGRAMI'!$E$44)," ",IF('[1]SALON PROGRAMI'!$E$44=CAPITOLSPECTRUMSİNEMALARI!A481,HLOOKUP(CAPITOLSPECTRUMSİNEMALARI!A481,'[1]SALON PROGRAMI'!$E$44:$E$47,2,FALSE)," "))</f>
        <v>0.6458333333333334</v>
      </c>
      <c r="CH481" s="42">
        <f>IF(ISNA('[1]SALON PROGRAMI'!$F$44)," ",IF('[1]SALON PROGRAMI'!$F$44=CAPITOLSPECTRUMSİNEMALARI!A481,HLOOKUP(CAPITOLSPECTRUMSİNEMALARI!A481,'[1]SALON PROGRAMI'!$F$44:$F$47,2,FALSE)," "))</f>
        <v>0.7395833333333334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>
        <f>IF(ISNA('[1]SALON PROGRAMI'!$H$44)," ",IF('[1]SALON PROGRAMI'!$H$44=CAPITOLSPECTRUMSİNEMALARI!A481,HLOOKUP(CAPITOLSPECTRUMSİNEMALARI!A481,'[1]SALON PROGRAMI'!$H$44:$H$47,2,FALSE)," "))</f>
        <v>0.8333333333333334</v>
      </c>
      <c r="CK481" s="42">
        <f>IF(ISNA('[1]SALON PROGRAMI'!$I$44)," ",IF('[1]SALON PROGRAMI'!$I$44=CAPITOLSPECTRUMSİNEMALARI!A481,HLOOKUP(CAPITOLSPECTRUMSİNEMALARI!A481,'[1]SALON PROGRAMI'!$I$44:$I$47,2,FALSE)," "))</f>
        <v>0.9270833333333334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 t="str">
        <f>IF(ISNA('[1]SALON PROGRAMI'!$D$48)," ",IF('[1]SALON PROGRAMI'!$D$48=CAPITOLSPECTRUMSİNEMALARI!A481,HLOOKUP(CAPITOLSPECTRUMSİNEMALARI!A481,'[1]SALON PROGRAMI'!$D$48:$D$51,2,FALSE)," "))</f>
        <v> </v>
      </c>
      <c r="CO481" s="43" t="str">
        <f>IF(ISNA('[1]SALON PROGRAMI'!$E$48)," ",IF('[1]SALON PROGRAMI'!$E$48=CAPITOLSPECTRUMSİNEMALARI!A481,HLOOKUP(CAPITOLSPECTRUMSİNEMALARI!A481,'[1]SALON PROGRAMI'!$E$48:$E$51,2,FALSE)," "))</f>
        <v> </v>
      </c>
      <c r="CP481" s="43" t="str">
        <f>IF(ISNA('[1]SALON PROGRAMI'!$F$48)," ",IF('[1]SALON PROGRAMI'!$F$48=CAPITOLSPECTRUMSİNEMALARI!A481,HLOOKUP(CAPITOLSPECTRUMSİNEMALARI!A481,'[1]SALON PROGRAMI'!$F$48:$F$51,2,FALSE)," "))</f>
        <v> </v>
      </c>
      <c r="CQ481" s="43" t="str">
        <f>IF(ISNA('[1]SALON PROGRAMI'!$G$48)," ",IF('[1]SALON PROGRAMI'!$G$48=CAPITOLSPECTRUMSİNEMALARI!A481,HLOOKUP(CAPITOLSPECTRUMSİNEMALARI!A481,'[1]SALON PROGRAMI'!$G$48:$G$51,2,FALSE)," "))</f>
        <v> </v>
      </c>
      <c r="CR481" s="43" t="str">
        <f>IF(ISNA('[1]SALON PROGRAMI'!$H$48)," ",IF('[1]SALON PROGRAMI'!$H$48=CAPITOLSPECTRUMSİNEMALARI!A481,HLOOKUP(CAPITOLSPECTRUMSİNEMALARI!A481,'[1]SALON PROGRAMI'!$H$48:$H$51,2,FALSE)," "))</f>
        <v> 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38" t="str">
        <f t="shared" si="6"/>
        <v>Barbie ve Sihirli Dünyası (Türkçe)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>
        <f>IF(ISNA('[1]SALON PROGRAMI'!$C$20)," ",IF('[1]SALON PROGRAMI'!$C$20=CAPITOLSPECTRUMSİNEMALARI!A482,HLOOKUP(CAPITOLSPECTRUMSİNEMALARI!A482,'[1]SALON PROGRAMI'!$C$20:$C$23,2,FALSE)," "))</f>
        <v>0.46875</v>
      </c>
      <c r="AJ482" s="41">
        <f>IF(ISNA('[1]SALON PROGRAMI'!$D$20)," ",IF('[1]SALON PROGRAMI'!$D$20=CAPITOLSPECTRUMSİNEMALARI!A482,HLOOKUP(CAPITOLSPECTRUMSİNEMALARI!A482,'[1]SALON PROGRAMI'!$D$20:$D$23,2,FALSE)," "))</f>
        <v>0.5555555555555556</v>
      </c>
      <c r="AK482" s="41">
        <f>IF(ISNA('[1]SALON PROGRAMI'!$E$20)," ",IF('[1]SALON PROGRAMI'!$E$20=CAPITOLSPECTRUMSİNEMALARI!A482,HLOOKUP(CAPITOLSPECTRUMSİNEMALARI!A482,'[1]SALON PROGRAMI'!$E$20:$E$23,2,FALSE)," "))</f>
        <v>0.6354166666666666</v>
      </c>
      <c r="AL482" s="41">
        <f>IF(ISNA('[1]SALON PROGRAMI'!$F$20)," ",IF('[1]SALON PROGRAMI'!$F$20=CAPITOLSPECTRUMSİNEMALARI!A482,HLOOKUP(CAPITOLSPECTRUMSİNEMALARI!A482,'[1]SALON PROGRAMI'!$F$20:$F$23,2,FALSE)," "))</f>
        <v>0.71875</v>
      </c>
      <c r="AM482" s="41">
        <f>IF(ISNA('[1]SALON PROGRAMI'!$G$20)," ",IF('[1]SALON PROGRAMI'!$G$20=CAPITOLSPECTRUMSİNEMALARI!A482,HLOOKUP(CAPITOLSPECTRUMSİNEMALARI!A482,'[1]SALON PROGRAMI'!$G$20:$G$23,2,FALSE)," "))</f>
        <v>0.8020833333333334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 t="str">
        <f>IF(ISNA('[1]SALON PROGRAMI'!$E$48)," ",IF('[1]SALON PROGRAMI'!$E$48=CAPITOLSPECTRUMSİNEMALARI!A482,HLOOKUP(CAPITOLSPECTRUMSİNEMALARI!A482,'[1]SALON PROGRAMI'!$E$48:$E$51,2,FALSE)," "))</f>
        <v> </v>
      </c>
      <c r="CP482" s="43" t="str">
        <f>IF(ISNA('[1]SALON PROGRAMI'!$F$48)," ",IF('[1]SALON PROGRAMI'!$F$48=CAPITOLSPECTRUMSİNEMALARI!A482,HLOOKUP(CAPITOLSPECTRUMSİNEMALARI!A482,'[1]SALON PROGRAMI'!$F$48:$F$51,2,FALSE)," "))</f>
        <v> </v>
      </c>
      <c r="CQ482" s="43" t="str">
        <f>IF(ISNA('[1]SALON PROGRAMI'!$G$48)," ",IF('[1]SALON PROGRAMI'!$G$48=CAPITOLSPECTRUMSİNEMALARI!A482,HLOOKUP(CAPITOLSPECTRUMSİNEMALARI!A482,'[1]SALON PROGRAMI'!$G$48:$G$51,2,FALSE)," "))</f>
        <v> 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6"/>
        <v>Liseli Poliler 2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>
        <f>IF(ISNA('[1]SALON PROGRAMI'!$D$4)," ",IF('[1]SALON PROGRAMI'!$D$4=CAPITOLSPECTRUMSİNEMALARI!A483,HLOOKUP(CAPITOLSPECTRUMSİNEMALARI!A483,'[1]SALON PROGRAMI'!$D$4:$D$7,2,FALSE)," "))</f>
        <v>0.5</v>
      </c>
      <c r="E483" s="40">
        <f>IF(ISNA('[1]SALON PROGRAMI'!$E$4)," ",IF('[1]SALON PROGRAMI'!$E$4=CAPITOLSPECTRUMSİNEMALARI!A483,HLOOKUP(CAPITOLSPECTRUMSİNEMALARI!A483,'[1]SALON PROGRAMI'!$E$4:$E$7,2,FALSE)," "))</f>
        <v>0.6041666666666666</v>
      </c>
      <c r="F483" s="40">
        <f>IF(ISNA('[1]SALON PROGRAMI'!$F$4)," ",IF('[1]SALON PROGRAMI'!$F$4=CAPITOLSPECTRUMSİNEMALARI!A483,HLOOKUP(CAPITOLSPECTRUMSİNEMALARI!A483,'[1]SALON PROGRAMI'!$F$4:$F$7,2,FALSE)," "))</f>
        <v>0.7083333333333334</v>
      </c>
      <c r="G483" s="40">
        <f>IF(ISNA('[1]SALON PROGRAMI'!$G$4)," ",IF('[1]SALON PROGRAMI'!$G$4=CAPITOLSPECTRUMSİNEMALARI!A483,HLOOKUP(CAPITOLSPECTRUMSİNEMALARI!A483,'[1]SALON PROGRAMI'!$G$4:$G$7,2,FALSE)," "))</f>
        <v>0.8125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>
        <f>IF(ISNA('[1]SALON PROGRAMI'!$I$4)," ",IF('[1]SALON PROGRAMI'!$I$4=CAPITOLSPECTRUMSİNEMALARI!A483,HLOOKUP(CAPITOLSPECTRUMSİNEMALARI!A483,'[1]SALON PROGRAMI'!$I$4:$I$7,2,FALSE)," "))</f>
        <v>0.9166666666666666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 t="str">
        <f>IF(ISNA('[1]SALON PROGRAMI'!$J$40)," ",IF('[1]SALON PROGRAMI'!$J$40=CAPITOLSPECTRUMSİNEMALARI!A483,HLOOKUP(CAPITOLSPECTRUMSİNEMALARI!A483,'[1]SALON PROGRAMI'!$J$40:$J$43,2,FALSE)," "))</f>
        <v> 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 t="str">
        <f>IF(ISNA('[1]SALON PROGRAMI'!$E$44)," ",IF('[1]SALON PROGRAMI'!$E$44=CAPITOLSPECTRUMSİNEMALARI!A483,HLOOKUP(CAPITOLSPECTRUMSİNEMALARI!A483,'[1]SALON PROGRAMI'!$E$44:$E$47,2,FALSE)," "))</f>
        <v> </v>
      </c>
      <c r="CH483" s="42" t="str">
        <f>IF(ISNA('[1]SALON PROGRAMI'!$F$44)," ",IF('[1]SALON PROGRAMI'!$F$44=CAPITOLSPECTRUMSİNEMALARI!A483,HLOOKUP(CAPITOLSPECTRUMSİNEMALARI!A483,'[1]SALON PROGRAMI'!$F$44:$F$47,2,FALSE)," "))</f>
        <v> 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 t="str">
        <f>IF(ISNA('[1]SALON PROGRAMI'!$H$44)," ",IF('[1]SALON PROGRAMI'!$H$44=CAPITOLSPECTRUMSİNEMALARI!A483,HLOOKUP(CAPITOLSPECTRUMSİNEMALARI!A483,'[1]SALON PROGRAMI'!$H$44:$H$47,2,FALSE)," "))</f>
        <v> </v>
      </c>
      <c r="CK483" s="42" t="str">
        <f>IF(ISNA('[1]SALON PROGRAMI'!$I$44)," ",IF('[1]SALON PROGRAMI'!$I$44=CAPITOLSPECTRUMSİNEMALARI!A483,HLOOKUP(CAPITOLSPECTRUMSİNEMALARI!A483,'[1]SALON PROGRAMI'!$I$44:$I$47,2,FALSE)," "))</f>
        <v> 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7" ref="A485:A492">IF(C25=0," ",C25)</f>
        <v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7"/>
        <v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7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7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7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7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7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7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9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2014-08-12T09:49:18Z</dcterms:created>
  <dcterms:modified xsi:type="dcterms:W3CDTF">2014-08-13T08:17:09Z</dcterms:modified>
  <cp:category/>
  <cp:version/>
  <cp:contentType/>
  <cp:contentStatus/>
</cp:coreProperties>
</file>