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3"/>
  </bookViews>
  <sheets>
    <sheet name="ÖZEN FİLM SİNEMASI" sheetId="1" r:id="rId1"/>
    <sheet name="KATRAN" sheetId="2" r:id="rId2"/>
    <sheet name="STAJYER MAFYA" sheetId="3" r:id="rId3"/>
    <sheet name="ASABİYİM BEN" sheetId="4" r:id="rId4"/>
  </sheets>
  <definedNames/>
  <calcPr fullCalcOnLoad="1"/>
</workbook>
</file>

<file path=xl/sharedStrings.xml><?xml version="1.0" encoding="utf-8"?>
<sst xmlns="http://schemas.openxmlformats.org/spreadsheetml/2006/main" count="205" uniqueCount="142">
  <si>
    <t>ÇEMBERLİTAŞ ŞAFAK</t>
  </si>
  <si>
    <t xml:space="preserve"> </t>
  </si>
  <si>
    <t xml:space="preserve"> - </t>
  </si>
  <si>
    <t>11 00 - 13 30 - 16 00 - 18 30 - 21 00</t>
  </si>
  <si>
    <t>BAĞIMSIZ</t>
  </si>
  <si>
    <t>ŞEHİR</t>
  </si>
  <si>
    <t>GRUP</t>
  </si>
  <si>
    <t>SİNEMA ADI</t>
  </si>
  <si>
    <t>0324 327 35 35</t>
  </si>
  <si>
    <t>THE TRAGEDY / KATRAN</t>
  </si>
  <si>
    <t>TEL</t>
  </si>
  <si>
    <t>SEANS</t>
  </si>
  <si>
    <t>BLU-RAY</t>
  </si>
  <si>
    <t>OK</t>
  </si>
  <si>
    <t>"</t>
  </si>
  <si>
    <t>MERSİN CEP</t>
  </si>
  <si>
    <t>BURSA GEMLİK CIUS TUTKU</t>
  </si>
  <si>
    <t>0224 572 33 34</t>
  </si>
  <si>
    <t>ÖZEN FİLM SİNEMASI</t>
  </si>
  <si>
    <t>ALİ KUNDİLLİ</t>
  </si>
  <si>
    <r>
      <t>GÖST. TRH. 13 ŞUBAT 2015</t>
    </r>
    <r>
      <rPr>
        <b/>
        <sz val="8"/>
        <color indexed="8"/>
        <rFont val="Arial Black"/>
        <family val="2"/>
      </rPr>
      <t>( SILVER SPEAR PICTURES LLC)</t>
    </r>
  </si>
  <si>
    <r>
      <t>DCP…</t>
    </r>
    <r>
      <rPr>
        <b/>
        <sz val="9"/>
        <color indexed="10"/>
        <rFont val="Arial Black"/>
        <family val="2"/>
      </rPr>
      <t>35</t>
    </r>
    <r>
      <rPr>
        <b/>
        <sz val="9"/>
        <color indexed="8"/>
        <rFont val="Arial Black"/>
        <family val="2"/>
      </rPr>
      <t>…ADET... BLU-RAY…</t>
    </r>
    <r>
      <rPr>
        <b/>
        <sz val="9"/>
        <color indexed="10"/>
        <rFont val="Arial Black"/>
        <family val="2"/>
      </rPr>
      <t>22</t>
    </r>
    <r>
      <rPr>
        <b/>
        <sz val="9"/>
        <color indexed="8"/>
        <rFont val="Arial Black"/>
        <family val="2"/>
      </rPr>
      <t>.ADET…35MM…</t>
    </r>
    <r>
      <rPr>
        <b/>
        <sz val="9"/>
        <color indexed="10"/>
        <rFont val="Arial Black"/>
        <family val="2"/>
      </rPr>
      <t>0</t>
    </r>
    <r>
      <rPr>
        <b/>
        <sz val="9"/>
        <color indexed="8"/>
        <rFont val="Arial Black"/>
        <family val="2"/>
      </rPr>
      <t>.ADET..TOPLAM..</t>
    </r>
    <r>
      <rPr>
        <b/>
        <sz val="9"/>
        <color indexed="10"/>
        <rFont val="Arial Black"/>
        <family val="2"/>
      </rPr>
      <t>57</t>
    </r>
    <r>
      <rPr>
        <b/>
        <sz val="9"/>
        <color indexed="8"/>
        <rFont val="Arial Black"/>
        <family val="2"/>
      </rPr>
      <t>..KOPYA.</t>
    </r>
    <r>
      <rPr>
        <b/>
        <sz val="9"/>
        <color indexed="10"/>
        <rFont val="Arial Black"/>
        <family val="2"/>
      </rPr>
      <t>57</t>
    </r>
    <r>
      <rPr>
        <b/>
        <sz val="9"/>
        <color indexed="8"/>
        <rFont val="Arial Black"/>
        <family val="2"/>
      </rPr>
      <t>..SİNEMA</t>
    </r>
  </si>
  <si>
    <t>8 SANİYE</t>
  </si>
  <si>
    <t>ÇARŞI PAZAR</t>
  </si>
  <si>
    <t>11 15 - 13 15 - 15 15 - 17 15 - 19 15 -21 00</t>
  </si>
  <si>
    <t xml:space="preserve">12 15 - 19 45 </t>
  </si>
  <si>
    <t>KOD ADI : KOZ</t>
  </si>
  <si>
    <t xml:space="preserve">14 45 - 17 15 </t>
  </si>
  <si>
    <t>STAJYER MAFYA</t>
  </si>
  <si>
    <t>BURSA GEMLİK TUTKU SİNEMASI</t>
  </si>
  <si>
    <t>13 00 - 15 00 -17 00 - 19 00 - 20 30</t>
  </si>
  <si>
    <r>
      <t xml:space="preserve">GÖST. TRH. 12 EYLÜL 2014,     </t>
    </r>
    <r>
      <rPr>
        <b/>
        <sz val="8"/>
        <color indexed="8"/>
        <rFont val="Arial Black"/>
        <family val="2"/>
      </rPr>
      <t xml:space="preserve">(BİR SANAT YAPIMCILIK A.Ş) </t>
    </r>
  </si>
  <si>
    <t>12 00 - 14 00 - 16 00 - 18 00 - 20 00</t>
  </si>
  <si>
    <t>AVŞAR</t>
  </si>
  <si>
    <t>ADANA OPTİMUM AVŞAR</t>
  </si>
  <si>
    <t>ANKARA ARCADIUM</t>
  </si>
  <si>
    <t>PRESTİGE</t>
  </si>
  <si>
    <t>ANKARA BİLKENT PRESTİGE</t>
  </si>
  <si>
    <t>CİNEMAXİMUM</t>
  </si>
  <si>
    <t>ANKARA CINEMAXIMUM NEXT LEVEL</t>
  </si>
  <si>
    <t>CİNEMARİNE</t>
  </si>
  <si>
    <t>ANKARA CİNEMARİNE TAURUS AVM</t>
  </si>
  <si>
    <t>ANKARA KIZILAY BÜYÜLÜFENER</t>
  </si>
  <si>
    <t>ANKARA METROPOL AVŞAR</t>
  </si>
  <si>
    <t>ANKARA NATA&amp;VEGA PRESTİGE</t>
  </si>
  <si>
    <t>BURSA KENT MEYDANI AVŞAR</t>
  </si>
  <si>
    <t>DENİZLİ TERAS PARK AVŞAR</t>
  </si>
  <si>
    <t>EDİRNE CİNEMARİNE CİNEMARİNE</t>
  </si>
  <si>
    <t>CINETIME</t>
  </si>
  <si>
    <t>ESKİŞEHİR ÖZDİLEK CINETIME</t>
  </si>
  <si>
    <t>İST. ACIBADEM CINEMAXIMUM AKASYA</t>
  </si>
  <si>
    <t>İST. ATAKÖY CINEMAXIMUM ATAKÖY PLUS</t>
  </si>
  <si>
    <t>PİNK</t>
  </si>
  <si>
    <t>İST. AVCILAR PELİCAN MALL CİNEMA PİNK</t>
  </si>
  <si>
    <t>TORUNLAR</t>
  </si>
  <si>
    <t>İST. BAŞAKŞEHİR MALL OF İSTANBUL</t>
  </si>
  <si>
    <t>İST. BEŞİKTAŞ CINEMAXIMUM ZORLU CENTER</t>
  </si>
  <si>
    <t>ÖZEN</t>
  </si>
  <si>
    <t>İST. ÇEMBERLİTAŞ ŞAFAK MOVIEPLEX</t>
  </si>
  <si>
    <t>İST. ETİLER AKMERKEZ CİNEMA PİNK</t>
  </si>
  <si>
    <t>İST. FLORYA CINEMAXIMUM AQUA FLORYA</t>
  </si>
  <si>
    <t>İST. KOZYATAĞI KOZZY AVŞAR</t>
  </si>
  <si>
    <t>İST. LEVENT ÖZDİLEK PARK CINETIME</t>
  </si>
  <si>
    <t>İST. MECİDİYEKÖY PROFİLO CİNEMA PİNK</t>
  </si>
  <si>
    <t>İST. METRO CITY CİNEMA PİNK</t>
  </si>
  <si>
    <t>UMUT SANAT</t>
  </si>
  <si>
    <t>İST. ORTAKÖY FERİYE EURİMAGES</t>
  </si>
  <si>
    <t>İST. TAKSİM DEMİRÖREN CİNEMA PİNK</t>
  </si>
  <si>
    <t>İST. ÜMRANİYE CANPARK AVM</t>
  </si>
  <si>
    <t>İZMİT NCITY EURİMAGES</t>
  </si>
  <si>
    <t>KONYA REAL AVŞAR</t>
  </si>
  <si>
    <t>MALATYA PARK AVŞAR</t>
  </si>
  <si>
    <t>TRABZON ATAPARK AVŞAR</t>
  </si>
  <si>
    <t>YALOVA KİPA CİNEMA PİNK</t>
  </si>
  <si>
    <r>
      <rPr>
        <b/>
        <sz val="9"/>
        <color indexed="8"/>
        <rFont val="Arial Black"/>
        <family val="2"/>
      </rPr>
      <t>GÖST. TRH. 06 MART 2015</t>
    </r>
    <r>
      <rPr>
        <b/>
        <sz val="11"/>
        <color indexed="8"/>
        <rFont val="Arial Black"/>
        <family val="2"/>
      </rPr>
      <t xml:space="preserve">,     </t>
    </r>
    <r>
      <rPr>
        <b/>
        <sz val="8"/>
        <color indexed="8"/>
        <rFont val="Arial Black"/>
        <family val="2"/>
      </rPr>
      <t>( ÖZEN FİLM &amp; UMUT SANAT)</t>
    </r>
  </si>
  <si>
    <r>
      <t>DCP…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…ADET... BLU-RAY…</t>
    </r>
    <r>
      <rPr>
        <b/>
        <sz val="6"/>
        <color indexed="10"/>
        <rFont val="Arial Black"/>
        <family val="2"/>
      </rPr>
      <t>0</t>
    </r>
    <r>
      <rPr>
        <b/>
        <sz val="6"/>
        <color indexed="8"/>
        <rFont val="Arial Black"/>
        <family val="2"/>
      </rPr>
      <t>.ADET…35MM…</t>
    </r>
    <r>
      <rPr>
        <b/>
        <sz val="6"/>
        <color indexed="10"/>
        <rFont val="Arial Black"/>
        <family val="2"/>
      </rPr>
      <t>0</t>
    </r>
    <r>
      <rPr>
        <b/>
        <sz val="6"/>
        <color indexed="8"/>
        <rFont val="Arial Black"/>
        <family val="2"/>
      </rPr>
      <t>.ADET..TOPLAM..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..KOPYA.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..SİNEMA</t>
    </r>
  </si>
  <si>
    <r>
      <t xml:space="preserve">WILD TALES / </t>
    </r>
    <r>
      <rPr>
        <b/>
        <i/>
        <sz val="18"/>
        <color indexed="56"/>
        <rFont val="Arial Black"/>
        <family val="2"/>
      </rPr>
      <t>ASABİYİM BEN</t>
    </r>
  </si>
  <si>
    <t>11 45 - 14 15 - 16 45 - 19 15 - 21 45</t>
  </si>
  <si>
    <t>0312 554 26 26</t>
  </si>
  <si>
    <t xml:space="preserve">11 45 - 14 15 - 16 45 - 19 15 - 21 45 </t>
  </si>
  <si>
    <t>0312 266 16 27</t>
  </si>
  <si>
    <t>0226 351 54 54</t>
  </si>
  <si>
    <t>11 00 - 13 30 - 16 00</t>
  </si>
  <si>
    <t>388 88 80</t>
  </si>
  <si>
    <t>11 00 - 13 30 - 16 00 - 18 30</t>
  </si>
  <si>
    <t>11 15 - 14 00 - 16 45 - 19 30 - 22 15</t>
  </si>
  <si>
    <t>11 00 - 13 45 - 16 30 - 19 15 - 22 00</t>
  </si>
  <si>
    <t>11 15 - 13 45 - 16 15 - 18 45 - 21 15</t>
  </si>
  <si>
    <t>10 50 - 13 30 - 16 15 - 19 00 - 21 45</t>
  </si>
  <si>
    <t>516 26 60</t>
  </si>
  <si>
    <t>11 30 - 14 00 - 16 30 - 18 45 - 21 00</t>
  </si>
  <si>
    <t>236 28 64</t>
  </si>
  <si>
    <t>12 00 - 14 15 - 16 35 - 18 55 - 21 15</t>
  </si>
  <si>
    <t>0262 325 20 00</t>
  </si>
  <si>
    <t>11 30 - 13 50 - 16 10 - 18 30 - 20 50</t>
  </si>
  <si>
    <t>658 02 48</t>
  </si>
  <si>
    <t>0312 425 74 78</t>
  </si>
  <si>
    <t>0224 255 35 05</t>
  </si>
  <si>
    <t>0258 374 10 00</t>
  </si>
  <si>
    <t>0422 212 83 85</t>
  </si>
  <si>
    <t>11 30 - 14 00 - 16 30 - 19 00 - 21 30</t>
  </si>
  <si>
    <t>0462 223 18 81</t>
  </si>
  <si>
    <t>0322 333 33 83</t>
  </si>
  <si>
    <t>11 15 - 16 15 - 18 45 - 21 15</t>
  </si>
  <si>
    <t>12 00 - 13 45 - 16 15 - 18 00</t>
  </si>
  <si>
    <t>0312 241 12 41</t>
  </si>
  <si>
    <t>0312 425 01 00</t>
  </si>
  <si>
    <t>11 05 - 13 35 - 16 05 - 18 40 - 21 15</t>
  </si>
  <si>
    <t>0284 236 40 01</t>
  </si>
  <si>
    <t>11 00 - 13 30 - 16 00 - 18 00 - 21 00</t>
  </si>
  <si>
    <t>0312 286 07 77</t>
  </si>
  <si>
    <t>0228 812 72 72</t>
  </si>
  <si>
    <t>11 15 - 13 45 - 16 30 - 19 15 - 21 30</t>
  </si>
  <si>
    <t>16 30 - 21 30</t>
  </si>
  <si>
    <t>459 21 77</t>
  </si>
  <si>
    <t xml:space="preserve">212 58 12 </t>
  </si>
  <si>
    <t>11 15 - 13 45 - 16 30 - 19 15 - 21 45</t>
  </si>
  <si>
    <t>344 00 30</t>
  </si>
  <si>
    <t xml:space="preserve">16 30 - 21 30 </t>
  </si>
  <si>
    <t>282 09 09</t>
  </si>
  <si>
    <t>249 39 92</t>
  </si>
  <si>
    <t>11 15 - 13 30 - 16 15 - 19 00 - 21 30</t>
  </si>
  <si>
    <t>ASABİYİM BEN</t>
  </si>
  <si>
    <t>ÇEKMECELER</t>
  </si>
  <si>
    <t>17 00 - 19 00 - 21 00</t>
  </si>
  <si>
    <t>ELBİSTAN K.M.</t>
  </si>
  <si>
    <t>0352 223 11 53</t>
  </si>
  <si>
    <t>11 15 - 13 15 - 15 15</t>
  </si>
  <si>
    <t>ELAZIĞ SARAY SİNEMASI</t>
  </si>
  <si>
    <t>0424 477 77 55</t>
  </si>
  <si>
    <t>11 15 - 14 15 - 16 15 - 18 30 - 21 00</t>
  </si>
  <si>
    <t>444 55 82</t>
  </si>
  <si>
    <t>0332 265 62 65</t>
  </si>
  <si>
    <t>573 02 02</t>
  </si>
  <si>
    <t>353 62 14</t>
  </si>
  <si>
    <t>0312 287 21 88</t>
  </si>
  <si>
    <t>510 13 96</t>
  </si>
  <si>
    <t>11 00 - 13 30 - 16 15 - 19 00 - 21 45</t>
  </si>
  <si>
    <t>KAYSERİ KASSERİA SİNEMASI</t>
  </si>
  <si>
    <t>0344 415 49 49</t>
  </si>
  <si>
    <t xml:space="preserve">801 10 40 </t>
  </si>
  <si>
    <t>661 84 84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</si>
</sst>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84">
    <font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4"/>
      <color indexed="9"/>
      <name val="Century Gothic"/>
      <family val="2"/>
    </font>
    <font>
      <b/>
      <i/>
      <sz val="22"/>
      <color indexed="10"/>
      <name val="Arial Black"/>
      <family val="2"/>
    </font>
    <font>
      <b/>
      <sz val="8"/>
      <color indexed="8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color indexed="9"/>
      <name val="Century Gothic"/>
      <family val="2"/>
    </font>
    <font>
      <b/>
      <i/>
      <sz val="25"/>
      <color indexed="10"/>
      <name val="Arial Black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indexed="8"/>
      <name val="Arial Black"/>
      <family val="2"/>
    </font>
    <font>
      <b/>
      <sz val="9"/>
      <color indexed="10"/>
      <name val="Arial Black"/>
      <family val="2"/>
    </font>
    <font>
      <sz val="9"/>
      <name val="Arial Tur"/>
      <family val="0"/>
    </font>
    <font>
      <b/>
      <sz val="11"/>
      <color indexed="8"/>
      <name val="Arial Black"/>
      <family val="2"/>
    </font>
    <font>
      <b/>
      <sz val="6"/>
      <color indexed="8"/>
      <name val="Arial Black"/>
      <family val="2"/>
    </font>
    <font>
      <b/>
      <sz val="6"/>
      <color indexed="10"/>
      <name val="Arial Black"/>
      <family val="2"/>
    </font>
    <font>
      <b/>
      <i/>
      <sz val="18"/>
      <color indexed="10"/>
      <name val="Arial Black"/>
      <family val="2"/>
    </font>
    <font>
      <b/>
      <i/>
      <sz val="18"/>
      <color indexed="56"/>
      <name val="Arial Black"/>
      <family val="2"/>
    </font>
    <font>
      <sz val="18"/>
      <name val="Arial Tur"/>
      <family val="0"/>
    </font>
    <font>
      <b/>
      <sz val="9"/>
      <name val="Arial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6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7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2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25"/>
      <color theme="1"/>
      <name val="Calibri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Alignment="1">
      <alignment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14" fontId="72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68" fillId="0" borderId="0" xfId="0" applyFont="1" applyFill="1" applyAlignment="1">
      <alignment/>
    </xf>
    <xf numFmtId="0" fontId="78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wrapText="1"/>
    </xf>
    <xf numFmtId="0" fontId="68" fillId="0" borderId="0" xfId="0" applyFont="1" applyFill="1" applyAlignment="1">
      <alignment vertical="center"/>
    </xf>
    <xf numFmtId="14" fontId="66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6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45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6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shrinkToFit="1"/>
    </xf>
    <xf numFmtId="0" fontId="4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6" fontId="27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 shrinkToFit="1"/>
    </xf>
    <xf numFmtId="0" fontId="4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35" fillId="0" borderId="0" xfId="0" applyFont="1" applyFill="1" applyBorder="1" applyAlignment="1">
      <alignment horizontal="left" vertical="center" shrinkToFit="1"/>
    </xf>
    <xf numFmtId="0" fontId="37" fillId="0" borderId="0" xfId="0" applyFont="1" applyAlignment="1">
      <alignment/>
    </xf>
    <xf numFmtId="0" fontId="66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83" fillId="0" borderId="0" xfId="48" applyFont="1" applyFill="1" applyBorder="1" applyAlignment="1" applyProtection="1">
      <alignment horizontal="center"/>
      <protection/>
    </xf>
    <xf numFmtId="0" fontId="72" fillId="0" borderId="10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12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3.50390625" style="1" customWidth="1"/>
    <col min="2" max="2" width="55.75390625" style="1" bestFit="1" customWidth="1"/>
    <col min="3" max="3" width="8.875" style="1" customWidth="1"/>
    <col min="4" max="4" width="10.875" style="1" customWidth="1"/>
    <col min="5" max="16384" width="8.875" style="1" customWidth="1"/>
  </cols>
  <sheetData>
    <row r="1" ht="17.25">
      <c r="A1" s="5" t="s">
        <v>18</v>
      </c>
    </row>
    <row r="3" spans="1:2" ht="13.5">
      <c r="A3" s="3"/>
      <c r="B3" s="4"/>
    </row>
    <row r="4" ht="16.5">
      <c r="A4" s="27" t="s">
        <v>0</v>
      </c>
    </row>
    <row r="5" spans="1:2" s="3" customFormat="1" ht="16.5" customHeight="1">
      <c r="A5" s="65" t="s">
        <v>122</v>
      </c>
      <c r="B5" s="65" t="s">
        <v>90</v>
      </c>
    </row>
    <row r="6" spans="1:2" s="3" customFormat="1" ht="16.5" customHeight="1">
      <c r="A6" s="66" t="s">
        <v>22</v>
      </c>
      <c r="B6" s="65" t="s">
        <v>3</v>
      </c>
    </row>
    <row r="7" spans="1:2" s="3" customFormat="1" ht="16.5" customHeight="1">
      <c r="A7" s="66" t="s">
        <v>123</v>
      </c>
      <c r="B7" s="65" t="s">
        <v>90</v>
      </c>
    </row>
    <row r="8" spans="1:2" s="2" customFormat="1" ht="16.5" customHeight="1">
      <c r="A8" s="65" t="s">
        <v>19</v>
      </c>
      <c r="B8" s="65" t="s">
        <v>3</v>
      </c>
    </row>
    <row r="9" spans="1:2" s="67" customFormat="1" ht="16.5" customHeight="1">
      <c r="A9" s="65" t="s">
        <v>23</v>
      </c>
      <c r="B9" s="65" t="s">
        <v>24</v>
      </c>
    </row>
    <row r="10" spans="1:2" s="67" customFormat="1" ht="16.5" customHeight="1">
      <c r="A10" s="65" t="s">
        <v>19</v>
      </c>
      <c r="B10" s="65" t="s">
        <v>25</v>
      </c>
    </row>
    <row r="11" spans="1:2" s="67" customFormat="1" ht="16.5" customHeight="1">
      <c r="A11" s="65" t="s">
        <v>26</v>
      </c>
      <c r="B11" s="65" t="s">
        <v>27</v>
      </c>
    </row>
    <row r="12" ht="16.5" customHeight="1"/>
    <row r="13" s="2" customFormat="1" ht="16.5" customHeight="1"/>
    <row r="14" s="2" customFormat="1" ht="16.5" customHeight="1"/>
    <row r="15" s="2" customFormat="1" ht="12.75">
      <c r="B15" s="1"/>
    </row>
    <row r="16" spans="1:2" s="2" customFormat="1" ht="12.75">
      <c r="A16" s="1"/>
      <c r="B16" s="1"/>
    </row>
    <row r="17" spans="1:2" s="2" customFormat="1" ht="12.75">
      <c r="A17" s="1"/>
      <c r="B17" s="1"/>
    </row>
    <row r="18" ht="12.75">
      <c r="A18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9" ht="12.75">
      <c r="B39" s="1" t="s">
        <v>1</v>
      </c>
    </row>
    <row r="63" ht="12.75">
      <c r="B63" s="1" t="s">
        <v>1</v>
      </c>
    </row>
    <row r="95" ht="12.75">
      <c r="B95" s="1" t="s">
        <v>1</v>
      </c>
    </row>
    <row r="127" spans="2:5" ht="12.75">
      <c r="B127" s="1" t="s">
        <v>2</v>
      </c>
      <c r="E127" s="1" t="s">
        <v>1</v>
      </c>
    </row>
    <row r="159" ht="12.75">
      <c r="E159" s="1" t="s">
        <v>2</v>
      </c>
    </row>
    <row r="160" ht="12.75">
      <c r="E160" s="1" t="s">
        <v>1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3.25390625" style="44" bestFit="1" customWidth="1"/>
    <col min="2" max="2" width="16.875" style="36" hidden="1" customWidth="1"/>
    <col min="3" max="3" width="16.125" style="37" hidden="1" customWidth="1"/>
    <col min="4" max="4" width="6.125" style="37" bestFit="1" customWidth="1"/>
    <col min="5" max="5" width="37.375" style="28" customWidth="1"/>
    <col min="6" max="6" width="7.00390625" style="35" hidden="1" customWidth="1"/>
    <col min="7" max="7" width="6.50390625" style="38" hidden="1" customWidth="1"/>
    <col min="8" max="8" width="10.375" style="38" hidden="1" customWidth="1"/>
    <col min="9" max="9" width="7.00390625" style="38" hidden="1" customWidth="1"/>
    <col min="10" max="10" width="7.125" style="38" hidden="1" customWidth="1"/>
    <col min="11" max="11" width="6.875" style="38" hidden="1" customWidth="1"/>
    <col min="12" max="12" width="7.375" style="38" hidden="1" customWidth="1"/>
    <col min="13" max="13" width="7.50390625" style="39" hidden="1" customWidth="1"/>
    <col min="14" max="14" width="5.50390625" style="38" hidden="1" customWidth="1"/>
    <col min="15" max="15" width="6.00390625" style="38" hidden="1" customWidth="1"/>
    <col min="16" max="16" width="8.50390625" style="40" hidden="1" customWidth="1"/>
    <col min="17" max="17" width="5.875" style="41" hidden="1" customWidth="1"/>
    <col min="18" max="18" width="8.50390625" style="35" hidden="1" customWidth="1"/>
    <col min="19" max="19" width="8.50390625" style="42" hidden="1" customWidth="1"/>
    <col min="20" max="20" width="8.50390625" style="28" hidden="1" customWidth="1"/>
    <col min="21" max="21" width="4.25390625" style="28" hidden="1" customWidth="1"/>
    <col min="22" max="22" width="10.625" style="46" bestFit="1" customWidth="1"/>
    <col min="23" max="23" width="29.375" style="28" bestFit="1" customWidth="1"/>
    <col min="24" max="24" width="8.625" style="28" customWidth="1"/>
    <col min="25" max="25" width="9.125" style="28" customWidth="1"/>
    <col min="26" max="26" width="8.50390625" style="28" customWidth="1"/>
    <col min="27" max="16384" width="9.125" style="28" customWidth="1"/>
  </cols>
  <sheetData>
    <row r="1" spans="1:27" ht="53.25" customHeight="1">
      <c r="A1" s="105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8"/>
    </row>
    <row r="2" spans="1:27" ht="15">
      <c r="A2" s="107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9"/>
      <c r="Y2" s="109"/>
      <c r="Z2" s="109"/>
      <c r="AA2" s="8"/>
    </row>
    <row r="3" spans="1:27" ht="17.25">
      <c r="A3" s="110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11"/>
      <c r="W3" s="111"/>
      <c r="X3" s="111"/>
      <c r="Y3" s="111"/>
      <c r="Z3" s="111"/>
      <c r="AA3" s="8"/>
    </row>
    <row r="4" spans="1:27" s="34" customFormat="1" ht="21.75" customHeight="1">
      <c r="A4" s="45"/>
      <c r="B4" s="29" t="s">
        <v>5</v>
      </c>
      <c r="C4" s="29" t="s">
        <v>6</v>
      </c>
      <c r="D4" s="49" t="s">
        <v>6</v>
      </c>
      <c r="E4" s="30" t="s">
        <v>7</v>
      </c>
      <c r="F4" s="49"/>
      <c r="G4" s="112"/>
      <c r="H4" s="112"/>
      <c r="I4" s="31"/>
      <c r="J4" s="31"/>
      <c r="K4" s="31"/>
      <c r="L4" s="31"/>
      <c r="M4" s="31"/>
      <c r="N4" s="32"/>
      <c r="O4" s="32"/>
      <c r="P4" s="32"/>
      <c r="Q4" s="49"/>
      <c r="R4" s="33"/>
      <c r="S4" s="33"/>
      <c r="T4" s="33"/>
      <c r="U4" s="33"/>
      <c r="V4" s="47" t="s">
        <v>10</v>
      </c>
      <c r="W4" s="48" t="s">
        <v>11</v>
      </c>
      <c r="X4" s="15"/>
      <c r="Y4" s="15"/>
      <c r="Z4" s="15"/>
      <c r="AA4" s="14"/>
    </row>
    <row r="5" spans="1:26" s="82" customFormat="1" ht="21.75" customHeight="1">
      <c r="A5" s="68">
        <v>1</v>
      </c>
      <c r="B5" s="69"/>
      <c r="C5" s="69"/>
      <c r="D5" s="70" t="s">
        <v>4</v>
      </c>
      <c r="E5" s="71" t="s">
        <v>16</v>
      </c>
      <c r="F5" s="71" t="s">
        <v>12</v>
      </c>
      <c r="G5" s="72" t="s">
        <v>13</v>
      </c>
      <c r="H5" s="72"/>
      <c r="I5" s="72">
        <v>76</v>
      </c>
      <c r="J5" s="72">
        <f>I5*5</f>
        <v>380</v>
      </c>
      <c r="K5" s="73">
        <f>J5*5/100*3</f>
        <v>57</v>
      </c>
      <c r="L5" s="72">
        <f>J5*7</f>
        <v>2660</v>
      </c>
      <c r="M5" s="73">
        <f>L5*3/100</f>
        <v>79.8</v>
      </c>
      <c r="N5" s="74">
        <v>10</v>
      </c>
      <c r="O5" s="72">
        <f>M5*10</f>
        <v>798</v>
      </c>
      <c r="P5" s="75">
        <f>O5*41.8/100</f>
        <v>333.56399999999996</v>
      </c>
      <c r="Q5" s="76">
        <v>3</v>
      </c>
      <c r="R5" s="77" t="s">
        <v>14</v>
      </c>
      <c r="S5" s="77"/>
      <c r="T5" s="77"/>
      <c r="U5" s="78"/>
      <c r="V5" s="79" t="s">
        <v>17</v>
      </c>
      <c r="W5" s="71" t="s">
        <v>104</v>
      </c>
      <c r="X5" s="80"/>
      <c r="Y5" s="80"/>
      <c r="Z5" s="81"/>
    </row>
    <row r="6" spans="1:26" s="82" customFormat="1" ht="21.75" customHeight="1">
      <c r="A6" s="68">
        <v>2</v>
      </c>
      <c r="B6" s="69"/>
      <c r="C6" s="69"/>
      <c r="D6" s="70" t="s">
        <v>4</v>
      </c>
      <c r="E6" s="71" t="s">
        <v>125</v>
      </c>
      <c r="F6" s="71" t="s">
        <v>12</v>
      </c>
      <c r="G6" s="72" t="s">
        <v>13</v>
      </c>
      <c r="H6" s="72"/>
      <c r="I6" s="72">
        <v>90</v>
      </c>
      <c r="J6" s="72">
        <f>I6*5</f>
        <v>450</v>
      </c>
      <c r="K6" s="73">
        <f>J6*5/100*3</f>
        <v>67.5</v>
      </c>
      <c r="L6" s="72">
        <f>J6*7</f>
        <v>3150</v>
      </c>
      <c r="M6" s="73">
        <f>L6*3/100</f>
        <v>94.5</v>
      </c>
      <c r="N6" s="74"/>
      <c r="O6" s="72">
        <f>M6*10</f>
        <v>945</v>
      </c>
      <c r="P6" s="75">
        <f>O6*41.8/100</f>
        <v>395.01</v>
      </c>
      <c r="Q6" s="76">
        <v>3</v>
      </c>
      <c r="R6" s="77" t="s">
        <v>14</v>
      </c>
      <c r="S6" s="77"/>
      <c r="T6" s="77"/>
      <c r="U6" s="78"/>
      <c r="V6" s="79" t="s">
        <v>139</v>
      </c>
      <c r="W6" s="71" t="s">
        <v>32</v>
      </c>
      <c r="X6" s="80"/>
      <c r="Y6" s="80"/>
      <c r="Z6" s="81"/>
    </row>
    <row r="7" spans="1:26" s="82" customFormat="1" ht="21.75" customHeight="1">
      <c r="A7" s="68">
        <v>3</v>
      </c>
      <c r="B7" s="69"/>
      <c r="C7" s="69"/>
      <c r="D7" s="70" t="s">
        <v>4</v>
      </c>
      <c r="E7" s="71" t="s">
        <v>138</v>
      </c>
      <c r="F7" s="71" t="s">
        <v>12</v>
      </c>
      <c r="G7" s="72" t="s">
        <v>13</v>
      </c>
      <c r="H7" s="72"/>
      <c r="I7" s="72">
        <v>144</v>
      </c>
      <c r="J7" s="72">
        <f>I7*5</f>
        <v>720</v>
      </c>
      <c r="K7" s="73">
        <f>J7*5/100*3</f>
        <v>108</v>
      </c>
      <c r="L7" s="72">
        <f>J7*7</f>
        <v>5040</v>
      </c>
      <c r="M7" s="73">
        <f>L7*3/100</f>
        <v>151.2</v>
      </c>
      <c r="N7" s="74"/>
      <c r="O7" s="72">
        <f>M7*10</f>
        <v>1512</v>
      </c>
      <c r="P7" s="75">
        <f>O7*41.8/100</f>
        <v>632.016</v>
      </c>
      <c r="Q7" s="76">
        <v>3</v>
      </c>
      <c r="R7" s="77" t="s">
        <v>14</v>
      </c>
      <c r="S7" s="77"/>
      <c r="T7" s="77"/>
      <c r="U7" s="78"/>
      <c r="V7" s="79" t="s">
        <v>126</v>
      </c>
      <c r="W7" s="71" t="s">
        <v>127</v>
      </c>
      <c r="X7" s="80"/>
      <c r="Y7" s="80"/>
      <c r="Z7" s="81"/>
    </row>
    <row r="8" spans="1:23" s="85" customFormat="1" ht="21.75" customHeight="1">
      <c r="A8" s="68">
        <v>4</v>
      </c>
      <c r="B8" s="83"/>
      <c r="C8" s="84"/>
      <c r="D8" s="70" t="s">
        <v>4</v>
      </c>
      <c r="E8" s="71" t="s">
        <v>15</v>
      </c>
      <c r="F8" s="71" t="s">
        <v>12</v>
      </c>
      <c r="G8" s="72" t="s">
        <v>13</v>
      </c>
      <c r="H8" s="72"/>
      <c r="I8" s="72">
        <v>90</v>
      </c>
      <c r="J8" s="72">
        <f>I8*5</f>
        <v>450</v>
      </c>
      <c r="K8" s="73">
        <f>J8*5/100*3</f>
        <v>67.5</v>
      </c>
      <c r="L8" s="72">
        <f>J8*7</f>
        <v>3150</v>
      </c>
      <c r="M8" s="73">
        <f>L8*3/100</f>
        <v>94.5</v>
      </c>
      <c r="N8" s="74">
        <v>10</v>
      </c>
      <c r="O8" s="72">
        <f>M8*10</f>
        <v>945</v>
      </c>
      <c r="P8" s="75">
        <f>O8*41.8/100</f>
        <v>395.01</v>
      </c>
      <c r="Q8" s="76">
        <v>2</v>
      </c>
      <c r="R8" s="77" t="s">
        <v>14</v>
      </c>
      <c r="S8" s="77"/>
      <c r="T8" s="77"/>
      <c r="U8" s="78"/>
      <c r="V8" s="79" t="s">
        <v>8</v>
      </c>
      <c r="W8" s="71" t="s">
        <v>124</v>
      </c>
    </row>
    <row r="9" spans="1:23" s="85" customFormat="1" ht="17.25">
      <c r="A9" s="68">
        <v>5</v>
      </c>
      <c r="B9" s="83"/>
      <c r="C9" s="84"/>
      <c r="D9" s="86" t="s">
        <v>4</v>
      </c>
      <c r="E9" s="87" t="s">
        <v>128</v>
      </c>
      <c r="F9" s="88"/>
      <c r="G9" s="89"/>
      <c r="H9" s="89"/>
      <c r="I9" s="89"/>
      <c r="J9" s="89"/>
      <c r="K9" s="89"/>
      <c r="L9" s="89"/>
      <c r="M9" s="90"/>
      <c r="N9" s="89"/>
      <c r="O9" s="89"/>
      <c r="P9" s="30"/>
      <c r="Q9" s="91"/>
      <c r="R9" s="88"/>
      <c r="S9" s="50"/>
      <c r="T9" s="92"/>
      <c r="U9" s="92"/>
      <c r="V9" s="93" t="s">
        <v>129</v>
      </c>
      <c r="W9" s="87" t="s">
        <v>130</v>
      </c>
    </row>
  </sheetData>
  <sheetProtection/>
  <mergeCells count="6">
    <mergeCell ref="A1:Z1"/>
    <mergeCell ref="A2:V2"/>
    <mergeCell ref="W2:Z2"/>
    <mergeCell ref="A3:T3"/>
    <mergeCell ref="U3:Z3"/>
    <mergeCell ref="G4:H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zoomScale="75" zoomScaleNormal="75" zoomScalePageLayoutView="0" workbookViewId="0" topLeftCell="D1">
      <selection activeCell="H25" sqref="H25"/>
    </sheetView>
  </sheetViews>
  <sheetFormatPr defaultColWidth="9.125" defaultRowHeight="12.75"/>
  <cols>
    <col min="1" max="1" width="4.00390625" style="9" hidden="1" customWidth="1"/>
    <col min="2" max="2" width="16.875" style="26" hidden="1" customWidth="1"/>
    <col min="3" max="3" width="16.125" style="7" hidden="1" customWidth="1"/>
    <col min="4" max="4" width="3.125" style="7" bestFit="1" customWidth="1"/>
    <col min="5" max="5" width="10.00390625" style="7" customWidth="1"/>
    <col min="6" max="6" width="35.625" style="8" bestFit="1" customWidth="1"/>
    <col min="7" max="7" width="12.50390625" style="9" customWidth="1"/>
    <col min="8" max="8" width="50.50390625" style="10" customWidth="1"/>
    <col min="9" max="9" width="10.375" style="10" customWidth="1"/>
    <col min="10" max="10" width="7.00390625" style="10" customWidth="1"/>
    <col min="11" max="11" width="6.00390625" style="10" customWidth="1"/>
    <col min="12" max="12" width="6.875" style="10" customWidth="1"/>
    <col min="13" max="13" width="7.375" style="10" customWidth="1"/>
    <col min="14" max="14" width="7.50390625" style="11" customWidth="1"/>
    <col min="15" max="15" width="5.50390625" style="10" customWidth="1"/>
    <col min="16" max="16" width="6.00390625" style="10" customWidth="1"/>
    <col min="17" max="17" width="8.50390625" style="12" customWidth="1"/>
    <col min="18" max="18" width="5.875" style="6" customWidth="1"/>
    <col min="19" max="19" width="8.50390625" style="9" customWidth="1"/>
    <col min="20" max="20" width="8.50390625" style="13" customWidth="1"/>
    <col min="21" max="21" width="8.50390625" style="8" customWidth="1"/>
    <col min="22" max="22" width="9.375" style="8" customWidth="1"/>
    <col min="23" max="23" width="8.625" style="8" customWidth="1"/>
    <col min="24" max="24" width="8.50390625" style="8" customWidth="1"/>
    <col min="25" max="25" width="8.625" style="8" customWidth="1"/>
    <col min="26" max="26" width="9.125" style="8" customWidth="1"/>
    <col min="27" max="27" width="8.50390625" style="8" customWidth="1"/>
    <col min="28" max="16384" width="9.125" style="8" customWidth="1"/>
  </cols>
  <sheetData>
    <row r="1" spans="1:27" ht="53.25" customHeight="1">
      <c r="A1" s="113" t="s">
        <v>28</v>
      </c>
      <c r="B1" s="114"/>
      <c r="C1" s="114"/>
      <c r="D1" s="114"/>
      <c r="E1" s="114"/>
      <c r="F1" s="114"/>
      <c r="G1" s="114"/>
      <c r="H1" s="11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15"/>
      <c r="X1" s="115"/>
      <c r="Y1" s="115"/>
      <c r="Z1" s="115"/>
      <c r="AA1" s="115"/>
    </row>
    <row r="2" spans="1:25" ht="19.5" customHeight="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6"/>
      <c r="S2" s="116"/>
      <c r="T2" s="111"/>
      <c r="U2" s="117"/>
      <c r="V2" s="117"/>
      <c r="W2" s="117"/>
      <c r="X2" s="117"/>
      <c r="Y2" s="117"/>
    </row>
    <row r="3" spans="1:27" s="103" customFormat="1" ht="24.75" customHeight="1">
      <c r="A3" s="80"/>
      <c r="B3" s="94"/>
      <c r="C3" s="94"/>
      <c r="D3" s="69"/>
      <c r="E3" s="95" t="s">
        <v>4</v>
      </c>
      <c r="F3" s="92" t="s">
        <v>29</v>
      </c>
      <c r="G3" s="79" t="s">
        <v>17</v>
      </c>
      <c r="H3" s="96" t="s">
        <v>30</v>
      </c>
      <c r="I3" s="97"/>
      <c r="J3" s="97"/>
      <c r="K3" s="97"/>
      <c r="L3" s="98"/>
      <c r="M3" s="97"/>
      <c r="N3" s="98"/>
      <c r="O3" s="99"/>
      <c r="P3" s="97"/>
      <c r="Q3" s="100"/>
      <c r="R3" s="101"/>
      <c r="S3" s="102"/>
      <c r="T3" s="102"/>
      <c r="U3" s="102"/>
      <c r="X3" s="80"/>
      <c r="Y3" s="80"/>
      <c r="Z3" s="80"/>
      <c r="AA3" s="81"/>
    </row>
    <row r="4" spans="1:20" s="19" customFormat="1" ht="17.25">
      <c r="A4" s="20"/>
      <c r="B4" s="25"/>
      <c r="C4" s="18"/>
      <c r="D4" s="18"/>
      <c r="E4" s="18"/>
      <c r="G4" s="20"/>
      <c r="H4" s="21"/>
      <c r="I4" s="21"/>
      <c r="J4" s="21"/>
      <c r="K4" s="21"/>
      <c r="L4" s="21"/>
      <c r="M4" s="21"/>
      <c r="N4" s="22"/>
      <c r="O4" s="21"/>
      <c r="P4" s="21"/>
      <c r="Q4" s="23"/>
      <c r="R4" s="17"/>
      <c r="S4" s="20"/>
      <c r="T4" s="24"/>
    </row>
    <row r="5" spans="1:20" s="19" customFormat="1" ht="17.25">
      <c r="A5" s="20"/>
      <c r="B5" s="25"/>
      <c r="C5" s="18"/>
      <c r="D5" s="18"/>
      <c r="E5" s="18"/>
      <c r="G5" s="20"/>
      <c r="H5" s="21"/>
      <c r="I5" s="21"/>
      <c r="J5" s="21"/>
      <c r="K5" s="21"/>
      <c r="L5" s="21"/>
      <c r="M5" s="21"/>
      <c r="N5" s="22"/>
      <c r="O5" s="21"/>
      <c r="P5" s="21"/>
      <c r="Q5" s="23"/>
      <c r="R5" s="17"/>
      <c r="S5" s="20"/>
      <c r="T5" s="24"/>
    </row>
    <row r="6" spans="1:20" s="19" customFormat="1" ht="17.25">
      <c r="A6" s="20"/>
      <c r="B6" s="25"/>
      <c r="C6" s="18"/>
      <c r="D6" s="18"/>
      <c r="E6" s="18"/>
      <c r="G6" s="20"/>
      <c r="H6" s="21"/>
      <c r="I6" s="21"/>
      <c r="J6" s="21"/>
      <c r="K6" s="21"/>
      <c r="L6" s="21"/>
      <c r="M6" s="21"/>
      <c r="N6" s="22"/>
      <c r="O6" s="21"/>
      <c r="P6" s="21"/>
      <c r="Q6" s="23"/>
      <c r="R6" s="17"/>
      <c r="S6" s="20"/>
      <c r="T6" s="24"/>
    </row>
  </sheetData>
  <sheetProtection/>
  <mergeCells count="4">
    <mergeCell ref="A1:H1"/>
    <mergeCell ref="W1:AA1"/>
    <mergeCell ref="A2:S2"/>
    <mergeCell ref="T2:Y2"/>
  </mergeCells>
  <printOptions/>
  <pageMargins left="0.7086614173228347" right="0.7086614173228347" top="0.7480314960629921" bottom="0.7480314960629921" header="0.31496062992125984" footer="0.31496062992125984"/>
  <pageSetup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48.375" style="0" customWidth="1"/>
    <col min="4" max="4" width="10.625" style="64" bestFit="1" customWidth="1"/>
    <col min="5" max="5" width="31.625" style="51" customWidth="1"/>
  </cols>
  <sheetData>
    <row r="1" spans="1:5" ht="27">
      <c r="A1" s="118" t="s">
        <v>76</v>
      </c>
      <c r="B1" s="119"/>
      <c r="C1" s="119"/>
      <c r="D1" s="61"/>
      <c r="E1" s="56"/>
    </row>
    <row r="2" spans="1:5" ht="12.75">
      <c r="A2" s="120" t="s">
        <v>75</v>
      </c>
      <c r="B2" s="121"/>
      <c r="C2" s="121"/>
      <c r="D2" s="61"/>
      <c r="E2" s="56"/>
    </row>
    <row r="3" spans="1:5" ht="17.25">
      <c r="A3" s="122" t="s">
        <v>74</v>
      </c>
      <c r="B3" s="122"/>
      <c r="C3" s="122"/>
      <c r="D3" s="62" t="s">
        <v>10</v>
      </c>
      <c r="E3" s="57" t="s">
        <v>11</v>
      </c>
    </row>
    <row r="4" spans="1:5" s="55" customFormat="1" ht="17.25">
      <c r="A4" s="45"/>
      <c r="B4" s="50" t="s">
        <v>6</v>
      </c>
      <c r="C4" s="30" t="s">
        <v>7</v>
      </c>
      <c r="D4" s="43"/>
      <c r="E4" s="58"/>
    </row>
    <row r="5" spans="1:5" ht="21.75" customHeight="1">
      <c r="A5" s="52">
        <v>1</v>
      </c>
      <c r="B5" s="53" t="s">
        <v>33</v>
      </c>
      <c r="C5" s="60" t="s">
        <v>34</v>
      </c>
      <c r="D5" s="63" t="s">
        <v>102</v>
      </c>
      <c r="E5" s="59" t="s">
        <v>103</v>
      </c>
    </row>
    <row r="6" spans="1:5" ht="21.75" customHeight="1">
      <c r="A6" s="52">
        <v>2</v>
      </c>
      <c r="B6" s="53" t="s">
        <v>4</v>
      </c>
      <c r="C6" s="60" t="s">
        <v>35</v>
      </c>
      <c r="D6" s="63" t="s">
        <v>105</v>
      </c>
      <c r="E6" s="59" t="s">
        <v>100</v>
      </c>
    </row>
    <row r="7" spans="1:5" ht="21.75" customHeight="1">
      <c r="A7" s="52">
        <v>3</v>
      </c>
      <c r="B7" s="53" t="s">
        <v>36</v>
      </c>
      <c r="C7" s="60" t="s">
        <v>37</v>
      </c>
      <c r="D7" s="63" t="s">
        <v>80</v>
      </c>
      <c r="E7" s="59" t="s">
        <v>3</v>
      </c>
    </row>
    <row r="8" spans="1:5" ht="21.75" customHeight="1">
      <c r="A8" s="52">
        <v>4</v>
      </c>
      <c r="B8" s="53" t="s">
        <v>38</v>
      </c>
      <c r="C8" s="60" t="s">
        <v>39</v>
      </c>
      <c r="D8" s="63" t="s">
        <v>135</v>
      </c>
      <c r="E8" s="59" t="s">
        <v>88</v>
      </c>
    </row>
    <row r="9" spans="1:5" ht="21.75" customHeight="1">
      <c r="A9" s="52">
        <v>5</v>
      </c>
      <c r="B9" s="53" t="s">
        <v>40</v>
      </c>
      <c r="C9" s="60" t="s">
        <v>41</v>
      </c>
      <c r="D9" s="63" t="s">
        <v>110</v>
      </c>
      <c r="E9" s="59" t="s">
        <v>100</v>
      </c>
    </row>
    <row r="10" spans="1:5" ht="21.75" customHeight="1">
      <c r="A10" s="52">
        <v>6</v>
      </c>
      <c r="B10" s="53" t="s">
        <v>4</v>
      </c>
      <c r="C10" s="60" t="s">
        <v>42</v>
      </c>
      <c r="D10" s="63" t="s">
        <v>106</v>
      </c>
      <c r="E10" s="59" t="s">
        <v>107</v>
      </c>
    </row>
    <row r="11" spans="1:5" ht="21.75" customHeight="1">
      <c r="A11" s="52">
        <v>7</v>
      </c>
      <c r="B11" s="53" t="s">
        <v>33</v>
      </c>
      <c r="C11" s="60" t="s">
        <v>43</v>
      </c>
      <c r="D11" s="63" t="s">
        <v>96</v>
      </c>
      <c r="E11" s="59" t="s">
        <v>87</v>
      </c>
    </row>
    <row r="12" spans="1:5" ht="21.75" customHeight="1">
      <c r="A12" s="52">
        <v>8</v>
      </c>
      <c r="B12" s="53" t="s">
        <v>36</v>
      </c>
      <c r="C12" s="60" t="s">
        <v>44</v>
      </c>
      <c r="D12" s="63" t="s">
        <v>78</v>
      </c>
      <c r="E12" s="59" t="s">
        <v>79</v>
      </c>
    </row>
    <row r="13" spans="1:5" ht="21.75" customHeight="1">
      <c r="A13" s="52">
        <v>9</v>
      </c>
      <c r="B13" s="53" t="s">
        <v>33</v>
      </c>
      <c r="C13" s="60" t="s">
        <v>45</v>
      </c>
      <c r="D13" s="63" t="s">
        <v>97</v>
      </c>
      <c r="E13" s="59" t="s">
        <v>87</v>
      </c>
    </row>
    <row r="14" spans="1:5" ht="21.75" customHeight="1">
      <c r="A14" s="52">
        <v>10</v>
      </c>
      <c r="B14" s="53" t="s">
        <v>33</v>
      </c>
      <c r="C14" s="60" t="s">
        <v>46</v>
      </c>
      <c r="D14" s="63" t="s">
        <v>98</v>
      </c>
      <c r="E14" s="59" t="s">
        <v>77</v>
      </c>
    </row>
    <row r="15" spans="1:5" ht="21.75" customHeight="1">
      <c r="A15" s="52">
        <v>11</v>
      </c>
      <c r="B15" s="53" t="s">
        <v>40</v>
      </c>
      <c r="C15" s="60" t="s">
        <v>47</v>
      </c>
      <c r="D15" s="63" t="s">
        <v>108</v>
      </c>
      <c r="E15" s="59" t="s">
        <v>109</v>
      </c>
    </row>
    <row r="16" spans="1:5" ht="21.75" customHeight="1">
      <c r="A16" s="52">
        <v>12</v>
      </c>
      <c r="B16" s="53" t="s">
        <v>48</v>
      </c>
      <c r="C16" s="60" t="s">
        <v>49</v>
      </c>
      <c r="D16" s="63" t="s">
        <v>81</v>
      </c>
      <c r="E16" s="59" t="s">
        <v>82</v>
      </c>
    </row>
    <row r="17" spans="1:5" ht="21.75" customHeight="1">
      <c r="A17" s="52">
        <v>13</v>
      </c>
      <c r="B17" s="53" t="s">
        <v>38</v>
      </c>
      <c r="C17" s="60" t="s">
        <v>50</v>
      </c>
      <c r="D17" s="63" t="s">
        <v>136</v>
      </c>
      <c r="E17" s="59" t="s">
        <v>85</v>
      </c>
    </row>
    <row r="18" spans="1:5" ht="21.75" customHeight="1">
      <c r="A18" s="52">
        <v>14</v>
      </c>
      <c r="B18" s="53" t="s">
        <v>38</v>
      </c>
      <c r="C18" s="60" t="s">
        <v>51</v>
      </c>
      <c r="D18" s="63" t="s">
        <v>141</v>
      </c>
      <c r="E18" s="59" t="s">
        <v>86</v>
      </c>
    </row>
    <row r="19" spans="1:5" ht="21.75" customHeight="1">
      <c r="A19" s="52">
        <v>15</v>
      </c>
      <c r="B19" s="53" t="s">
        <v>52</v>
      </c>
      <c r="C19" s="60" t="s">
        <v>53</v>
      </c>
      <c r="D19" s="63" t="s">
        <v>114</v>
      </c>
      <c r="E19" s="59" t="s">
        <v>113</v>
      </c>
    </row>
    <row r="20" spans="1:5" ht="21.75" customHeight="1">
      <c r="A20" s="52">
        <v>16</v>
      </c>
      <c r="B20" s="53" t="s">
        <v>54</v>
      </c>
      <c r="C20" s="60" t="s">
        <v>55</v>
      </c>
      <c r="D20" s="104" t="s">
        <v>140</v>
      </c>
      <c r="E20" s="59" t="s">
        <v>77</v>
      </c>
    </row>
    <row r="21" spans="1:5" ht="21.75" customHeight="1">
      <c r="A21" s="52">
        <v>17</v>
      </c>
      <c r="B21" s="53" t="s">
        <v>38</v>
      </c>
      <c r="C21" s="60" t="s">
        <v>56</v>
      </c>
      <c r="D21" s="63" t="s">
        <v>134</v>
      </c>
      <c r="E21" s="59" t="s">
        <v>137</v>
      </c>
    </row>
    <row r="22" spans="1:5" ht="21.75" customHeight="1">
      <c r="A22" s="52">
        <v>18</v>
      </c>
      <c r="B22" s="53" t="s">
        <v>57</v>
      </c>
      <c r="C22" s="60" t="s">
        <v>58</v>
      </c>
      <c r="D22" s="63" t="s">
        <v>89</v>
      </c>
      <c r="E22" s="59" t="s">
        <v>90</v>
      </c>
    </row>
    <row r="23" spans="1:5" ht="21.75" customHeight="1">
      <c r="A23" s="52">
        <v>19</v>
      </c>
      <c r="B23" s="53" t="s">
        <v>52</v>
      </c>
      <c r="C23" s="60" t="s">
        <v>59</v>
      </c>
      <c r="D23" s="63" t="s">
        <v>119</v>
      </c>
      <c r="E23" s="59" t="s">
        <v>116</v>
      </c>
    </row>
    <row r="24" spans="1:5" ht="21.75" customHeight="1">
      <c r="A24" s="52">
        <v>20</v>
      </c>
      <c r="B24" s="53" t="s">
        <v>38</v>
      </c>
      <c r="C24" s="60" t="s">
        <v>60</v>
      </c>
      <c r="D24" s="63" t="s">
        <v>133</v>
      </c>
      <c r="E24" s="59" t="s">
        <v>87</v>
      </c>
    </row>
    <row r="25" spans="1:5" ht="21.75" customHeight="1">
      <c r="A25" s="52">
        <v>21</v>
      </c>
      <c r="B25" s="53" t="s">
        <v>33</v>
      </c>
      <c r="C25" s="60" t="s">
        <v>61</v>
      </c>
      <c r="D25" s="63" t="s">
        <v>95</v>
      </c>
      <c r="E25" s="59" t="s">
        <v>87</v>
      </c>
    </row>
    <row r="26" spans="1:5" ht="21.75" customHeight="1">
      <c r="A26" s="52">
        <v>22</v>
      </c>
      <c r="B26" s="53" t="s">
        <v>48</v>
      </c>
      <c r="C26" s="60" t="s">
        <v>62</v>
      </c>
      <c r="D26" s="63" t="s">
        <v>83</v>
      </c>
      <c r="E26" s="59" t="s">
        <v>84</v>
      </c>
    </row>
    <row r="27" spans="1:5" ht="21.75" customHeight="1">
      <c r="A27" s="52">
        <v>23</v>
      </c>
      <c r="B27" s="53" t="s">
        <v>52</v>
      </c>
      <c r="C27" s="60" t="s">
        <v>63</v>
      </c>
      <c r="D27" s="63" t="s">
        <v>115</v>
      </c>
      <c r="E27" s="59" t="s">
        <v>116</v>
      </c>
    </row>
    <row r="28" spans="1:5" ht="21.75" customHeight="1">
      <c r="A28" s="52">
        <v>24</v>
      </c>
      <c r="B28" s="53" t="s">
        <v>52</v>
      </c>
      <c r="C28" s="60" t="s">
        <v>64</v>
      </c>
      <c r="D28" s="63" t="s">
        <v>117</v>
      </c>
      <c r="E28" s="59" t="s">
        <v>118</v>
      </c>
    </row>
    <row r="29" spans="1:5" ht="21.75" customHeight="1">
      <c r="A29" s="52">
        <v>25</v>
      </c>
      <c r="B29" s="54" t="s">
        <v>65</v>
      </c>
      <c r="C29" s="60" t="s">
        <v>66</v>
      </c>
      <c r="D29" s="63" t="s">
        <v>91</v>
      </c>
      <c r="E29" s="59" t="s">
        <v>92</v>
      </c>
    </row>
    <row r="30" spans="1:5" ht="21.75" customHeight="1">
      <c r="A30" s="52">
        <v>26</v>
      </c>
      <c r="B30" s="53" t="s">
        <v>52</v>
      </c>
      <c r="C30" s="60" t="s">
        <v>67</v>
      </c>
      <c r="D30" s="63" t="s">
        <v>120</v>
      </c>
      <c r="E30" s="59" t="s">
        <v>121</v>
      </c>
    </row>
    <row r="31" spans="1:5" ht="21.75" customHeight="1">
      <c r="A31" s="52">
        <v>27</v>
      </c>
      <c r="B31" s="53" t="s">
        <v>4</v>
      </c>
      <c r="C31" s="60" t="s">
        <v>68</v>
      </c>
      <c r="D31" s="63" t="s">
        <v>131</v>
      </c>
      <c r="E31" s="59" t="s">
        <v>100</v>
      </c>
    </row>
    <row r="32" spans="1:5" ht="21.75" customHeight="1">
      <c r="A32" s="52">
        <v>28</v>
      </c>
      <c r="B32" s="54" t="s">
        <v>65</v>
      </c>
      <c r="C32" s="60" t="s">
        <v>69</v>
      </c>
      <c r="D32" s="63" t="s">
        <v>93</v>
      </c>
      <c r="E32" s="59" t="s">
        <v>94</v>
      </c>
    </row>
    <row r="33" spans="1:5" ht="21.75" customHeight="1">
      <c r="A33" s="52">
        <v>29</v>
      </c>
      <c r="B33" s="53" t="s">
        <v>33</v>
      </c>
      <c r="C33" s="60" t="s">
        <v>70</v>
      </c>
      <c r="D33" s="63" t="s">
        <v>132</v>
      </c>
      <c r="E33" s="59" t="s">
        <v>77</v>
      </c>
    </row>
    <row r="34" spans="1:5" ht="21.75" customHeight="1">
      <c r="A34" s="52">
        <v>30</v>
      </c>
      <c r="B34" s="53" t="s">
        <v>33</v>
      </c>
      <c r="C34" s="60" t="s">
        <v>71</v>
      </c>
      <c r="D34" s="63" t="s">
        <v>99</v>
      </c>
      <c r="E34" s="59" t="s">
        <v>100</v>
      </c>
    </row>
    <row r="35" spans="1:5" ht="21.75" customHeight="1">
      <c r="A35" s="52">
        <v>31</v>
      </c>
      <c r="B35" s="53" t="s">
        <v>33</v>
      </c>
      <c r="C35" s="60" t="s">
        <v>72</v>
      </c>
      <c r="D35" s="63" t="s">
        <v>101</v>
      </c>
      <c r="E35" s="59" t="s">
        <v>87</v>
      </c>
    </row>
    <row r="36" spans="1:5" ht="21.75" customHeight="1">
      <c r="A36" s="52">
        <v>32</v>
      </c>
      <c r="B36" s="53" t="s">
        <v>52</v>
      </c>
      <c r="C36" s="60" t="s">
        <v>73</v>
      </c>
      <c r="D36" s="63" t="s">
        <v>111</v>
      </c>
      <c r="E36" s="59" t="s">
        <v>112</v>
      </c>
    </row>
    <row r="37" ht="12.75">
      <c r="C37" s="51"/>
    </row>
    <row r="38" ht="12.75">
      <c r="C38" s="51"/>
    </row>
  </sheetData>
  <sheetProtection/>
  <mergeCells count="3">
    <mergeCell ref="A1:C1"/>
    <mergeCell ref="A2:C2"/>
    <mergeCell ref="A3:C3"/>
  </mergeCells>
  <printOptions/>
  <pageMargins left="0.31496062992125984" right="0.11811023622047245" top="0.7480314960629921" bottom="0.35433070866141736" header="0.31496062992125984" footer="0.31496062992125984"/>
  <pageSetup orientation="portrait" paperSize="9" r:id="rId1"/>
  <ignoredErrors>
    <ignoredError sqref="D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2015-03-04T10:18:56Z</cp:lastPrinted>
  <dcterms:created xsi:type="dcterms:W3CDTF">2008-02-13T15:49:05Z</dcterms:created>
  <dcterms:modified xsi:type="dcterms:W3CDTF">2015-03-04T11:38:30Z</dcterms:modified>
  <cp:category/>
  <cp:version/>
  <cp:contentType/>
  <cp:contentStatus/>
</cp:coreProperties>
</file>