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408" windowHeight="4488" tabRatio="802" activeTab="2"/>
  </bookViews>
  <sheets>
    <sheet name="ÖZEN FİLM SİNEMASI" sheetId="1" r:id="rId1"/>
    <sheet name="KATRAN" sheetId="2" r:id="rId2"/>
    <sheet name="ASABİYİM BEN" sheetId="3" r:id="rId3"/>
  </sheets>
  <definedNames/>
  <calcPr fullCalcOnLoad="1"/>
</workbook>
</file>

<file path=xl/sharedStrings.xml><?xml version="1.0" encoding="utf-8"?>
<sst xmlns="http://schemas.openxmlformats.org/spreadsheetml/2006/main" count="73" uniqueCount="52">
  <si>
    <t>ÇEMBERLİTAŞ ŞAFAK</t>
  </si>
  <si>
    <t xml:space="preserve"> </t>
  </si>
  <si>
    <t xml:space="preserve"> - </t>
  </si>
  <si>
    <t>11 00 - 13 30 - 16 00 - 18 30 - 21 00</t>
  </si>
  <si>
    <t>BAĞIMSIZ</t>
  </si>
  <si>
    <t>ŞEHİR</t>
  </si>
  <si>
    <t>GRUP</t>
  </si>
  <si>
    <t>SİNEMA ADI</t>
  </si>
  <si>
    <t>0324 327 35 35</t>
  </si>
  <si>
    <t>THE TRAGEDY / KATRAN</t>
  </si>
  <si>
    <t>TEL</t>
  </si>
  <si>
    <t>SEANS</t>
  </si>
  <si>
    <t>BLU-RAY</t>
  </si>
  <si>
    <t>OK</t>
  </si>
  <si>
    <t>"</t>
  </si>
  <si>
    <t>MERSİN CEP</t>
  </si>
  <si>
    <t>ÖZEN FİLM SİNEMASI</t>
  </si>
  <si>
    <t>ALİ KUNDİLLİ</t>
  </si>
  <si>
    <r>
      <t>GÖST. TRH. 13 ŞUBAT 2015</t>
    </r>
    <r>
      <rPr>
        <b/>
        <sz val="8"/>
        <color indexed="8"/>
        <rFont val="Arial Black"/>
        <family val="2"/>
      </rPr>
      <t>( SILVER SPEAR PICTURES LLC)</t>
    </r>
  </si>
  <si>
    <r>
      <t>DCP…</t>
    </r>
    <r>
      <rPr>
        <b/>
        <sz val="9"/>
        <color indexed="10"/>
        <rFont val="Arial Black"/>
        <family val="2"/>
      </rPr>
      <t>35</t>
    </r>
    <r>
      <rPr>
        <b/>
        <sz val="9"/>
        <color indexed="8"/>
        <rFont val="Arial Black"/>
        <family val="2"/>
      </rPr>
      <t>…ADET... BLU-RAY…</t>
    </r>
    <r>
      <rPr>
        <b/>
        <sz val="9"/>
        <color indexed="10"/>
        <rFont val="Arial Black"/>
        <family val="2"/>
      </rPr>
      <t>22</t>
    </r>
    <r>
      <rPr>
        <b/>
        <sz val="9"/>
        <color indexed="8"/>
        <rFont val="Arial Black"/>
        <family val="2"/>
      </rPr>
      <t>.ADET…35MM…</t>
    </r>
    <r>
      <rPr>
        <b/>
        <sz val="9"/>
        <color indexed="10"/>
        <rFont val="Arial Black"/>
        <family val="2"/>
      </rPr>
      <t>0</t>
    </r>
    <r>
      <rPr>
        <b/>
        <sz val="9"/>
        <color indexed="8"/>
        <rFont val="Arial Black"/>
        <family val="2"/>
      </rPr>
      <t>.ADET..TOPLAM..</t>
    </r>
    <r>
      <rPr>
        <b/>
        <sz val="9"/>
        <color indexed="10"/>
        <rFont val="Arial Black"/>
        <family val="2"/>
      </rPr>
      <t>57</t>
    </r>
    <r>
      <rPr>
        <b/>
        <sz val="9"/>
        <color indexed="8"/>
        <rFont val="Arial Black"/>
        <family val="2"/>
      </rPr>
      <t>..KOPYA.</t>
    </r>
    <r>
      <rPr>
        <b/>
        <sz val="9"/>
        <color indexed="10"/>
        <rFont val="Arial Black"/>
        <family val="2"/>
      </rPr>
      <t>57</t>
    </r>
    <r>
      <rPr>
        <b/>
        <sz val="9"/>
        <color indexed="8"/>
        <rFont val="Arial Black"/>
        <family val="2"/>
      </rPr>
      <t>..SİNEMA</t>
    </r>
  </si>
  <si>
    <t>8 SANİYE</t>
  </si>
  <si>
    <t>ÇARŞI PAZAR</t>
  </si>
  <si>
    <t>11 15 - 13 15 - 15 15 - 17 15 - 19 15 -21 00</t>
  </si>
  <si>
    <t>12 00 - 14 00 - 16 00 - 18 00 - 20 00</t>
  </si>
  <si>
    <t>ÖZEN</t>
  </si>
  <si>
    <t>İST. ÇEMBERLİTAŞ ŞAFAK MOVIEPLEX</t>
  </si>
  <si>
    <t>UMUT SANAT</t>
  </si>
  <si>
    <t>İST. ORTAKÖY FERİYE EURİMAGES</t>
  </si>
  <si>
    <t>İZMİT NCITY EURİMAGES</t>
  </si>
  <si>
    <r>
      <rPr>
        <b/>
        <sz val="9"/>
        <color indexed="8"/>
        <rFont val="Arial Black"/>
        <family val="2"/>
      </rPr>
      <t>GÖST. TRH. 06 MART 2015</t>
    </r>
    <r>
      <rPr>
        <b/>
        <sz val="11"/>
        <color indexed="8"/>
        <rFont val="Arial Black"/>
        <family val="2"/>
      </rPr>
      <t xml:space="preserve">,     </t>
    </r>
    <r>
      <rPr>
        <b/>
        <sz val="8"/>
        <color indexed="8"/>
        <rFont val="Arial Black"/>
        <family val="2"/>
      </rPr>
      <t>( ÖZEN FİLM &amp; UMUT SANAT)</t>
    </r>
  </si>
  <si>
    <r>
      <t>DCP…</t>
    </r>
    <r>
      <rPr>
        <b/>
        <sz val="6"/>
        <color indexed="10"/>
        <rFont val="Arial Black"/>
        <family val="2"/>
      </rPr>
      <t>33</t>
    </r>
    <r>
      <rPr>
        <b/>
        <sz val="6"/>
        <color indexed="8"/>
        <rFont val="Arial Black"/>
        <family val="2"/>
      </rPr>
      <t>…ADET... BLU-RAY…</t>
    </r>
    <r>
      <rPr>
        <b/>
        <sz val="6"/>
        <color indexed="10"/>
        <rFont val="Arial Black"/>
        <family val="2"/>
      </rPr>
      <t>0</t>
    </r>
    <r>
      <rPr>
        <b/>
        <sz val="6"/>
        <color indexed="8"/>
        <rFont val="Arial Black"/>
        <family val="2"/>
      </rPr>
      <t>.ADET…35MM…</t>
    </r>
    <r>
      <rPr>
        <b/>
        <sz val="6"/>
        <color indexed="10"/>
        <rFont val="Arial Black"/>
        <family val="2"/>
      </rPr>
      <t>0</t>
    </r>
    <r>
      <rPr>
        <b/>
        <sz val="6"/>
        <color indexed="8"/>
        <rFont val="Arial Black"/>
        <family val="2"/>
      </rPr>
      <t>.ADET..TOPLAM..</t>
    </r>
    <r>
      <rPr>
        <b/>
        <sz val="6"/>
        <color indexed="10"/>
        <rFont val="Arial Black"/>
        <family val="2"/>
      </rPr>
      <t>33</t>
    </r>
    <r>
      <rPr>
        <b/>
        <sz val="6"/>
        <color indexed="8"/>
        <rFont val="Arial Black"/>
        <family val="2"/>
      </rPr>
      <t>..KOPYA.</t>
    </r>
    <r>
      <rPr>
        <b/>
        <sz val="6"/>
        <color indexed="10"/>
        <rFont val="Arial Black"/>
        <family val="2"/>
      </rPr>
      <t>33</t>
    </r>
    <r>
      <rPr>
        <b/>
        <sz val="6"/>
        <color indexed="8"/>
        <rFont val="Arial Black"/>
        <family val="2"/>
      </rPr>
      <t>..SİNEMA</t>
    </r>
  </si>
  <si>
    <r>
      <t xml:space="preserve">WILD TALES / </t>
    </r>
    <r>
      <rPr>
        <b/>
        <i/>
        <sz val="18"/>
        <color indexed="56"/>
        <rFont val="Arial Black"/>
        <family val="2"/>
      </rPr>
      <t>ASABİYİM BEN</t>
    </r>
  </si>
  <si>
    <t>516 26 60</t>
  </si>
  <si>
    <t>11 30 - 14 00 - 16 30 - 18 45 - 21 00</t>
  </si>
  <si>
    <t>236 28 64</t>
  </si>
  <si>
    <t>12 00 - 14 15 - 16 35 - 18 55 - 21 15</t>
  </si>
  <si>
    <t>0262 325 20 00</t>
  </si>
  <si>
    <t>ASABİYİM BEN</t>
  </si>
  <si>
    <t>17 00 - 19 00 - 21 00</t>
  </si>
  <si>
    <t>ELBİSTAN K.M.</t>
  </si>
  <si>
    <t>0344 415 49 49</t>
  </si>
  <si>
    <t>KINGSMAN:GİZLİ SERVİS</t>
  </si>
  <si>
    <t>11 30 - 13 30 - 16 00 - 18 30 - 21 00</t>
  </si>
  <si>
    <t>MANDRA FİLOZOFU 2</t>
  </si>
  <si>
    <t>11 30 - 13 30 - 15 00 - 17 00 - 19 00 - 21 00</t>
  </si>
  <si>
    <t>BAHARA YOLCULUK - SELAM</t>
  </si>
  <si>
    <t>11 15 - 13 45 - 16 15 - 18 45 - 21 00</t>
  </si>
  <si>
    <t>MERSİN CEP SİNEMASI</t>
  </si>
  <si>
    <t>11 30 - 13 45 - 16 05 - 18 30 - 20 50</t>
  </si>
  <si>
    <t>MANİSA ÇINAR SİNEMASI</t>
  </si>
  <si>
    <t>0236 654 35 36</t>
  </si>
  <si>
    <t>12 00 - 14 30 - 16 45 - 19 00 - 21 00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</si>
</sst>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  <numFmt numFmtId="177" formatCode="#,##0.0"/>
    <numFmt numFmtId="178" formatCode="d\-mmm\-yy"/>
    <numFmt numFmtId="179" formatCode="&quot;Evet&quot;;&quot;Evet&quot;;&quot;Hayır&quot;"/>
    <numFmt numFmtId="180" formatCode="&quot;Doğru&quot;;&quot;Doğru&quot;;&quot;Yanlış&quot;"/>
    <numFmt numFmtId="181" formatCode="&quot;Açık&quot;;&quot;Açık&quot;;&quot;Kapalı&quot;"/>
    <numFmt numFmtId="182" formatCode="[$€-2]\ #,##0.00_);[Red]\([$€-2]\ #,##0.00\)"/>
  </numFmts>
  <fonts count="76">
    <font>
      <sz val="10"/>
      <name val="Arial Tu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sz val="10"/>
      <name val="Century Gothic"/>
      <family val="2"/>
    </font>
    <font>
      <sz val="11"/>
      <name val="Century Gothic"/>
      <family val="2"/>
    </font>
    <font>
      <b/>
      <sz val="14"/>
      <color indexed="9"/>
      <name val="Century Gothic"/>
      <family val="2"/>
    </font>
    <font>
      <b/>
      <sz val="8"/>
      <color indexed="8"/>
      <name val="Arial Black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color indexed="9"/>
      <name val="Century Gothic"/>
      <family val="2"/>
    </font>
    <font>
      <b/>
      <i/>
      <sz val="25"/>
      <color indexed="10"/>
      <name val="Arial Black"/>
      <family val="2"/>
    </font>
    <font>
      <b/>
      <sz val="5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b/>
      <sz val="9"/>
      <color indexed="8"/>
      <name val="Arial Black"/>
      <family val="2"/>
    </font>
    <font>
      <b/>
      <sz val="9"/>
      <color indexed="10"/>
      <name val="Arial Black"/>
      <family val="2"/>
    </font>
    <font>
      <sz val="9"/>
      <name val="Arial Tur"/>
      <family val="0"/>
    </font>
    <font>
      <b/>
      <sz val="11"/>
      <color indexed="8"/>
      <name val="Arial Black"/>
      <family val="2"/>
    </font>
    <font>
      <b/>
      <sz val="6"/>
      <color indexed="8"/>
      <name val="Arial Black"/>
      <family val="2"/>
    </font>
    <font>
      <b/>
      <sz val="6"/>
      <color indexed="10"/>
      <name val="Arial Black"/>
      <family val="2"/>
    </font>
    <font>
      <b/>
      <i/>
      <sz val="18"/>
      <color indexed="10"/>
      <name val="Arial Black"/>
      <family val="2"/>
    </font>
    <font>
      <b/>
      <i/>
      <sz val="18"/>
      <color indexed="56"/>
      <name val="Arial Black"/>
      <family val="2"/>
    </font>
    <font>
      <sz val="18"/>
      <name val="Arial Tur"/>
      <family val="0"/>
    </font>
    <font>
      <b/>
      <sz val="9"/>
      <name val="Arial"/>
      <family val="2"/>
    </font>
    <font>
      <b/>
      <sz val="10"/>
      <name val="Century Gothic"/>
      <family val="2"/>
    </font>
    <font>
      <b/>
      <sz val="12"/>
      <name val="Arial"/>
      <family val="2"/>
    </font>
    <font>
      <b/>
      <sz val="16"/>
      <name val="Arial Black"/>
      <family val="2"/>
    </font>
    <font>
      <sz val="5"/>
      <name val="Arial Tur"/>
      <family val="0"/>
    </font>
    <font>
      <b/>
      <sz val="9"/>
      <name val="Arial Tur"/>
      <family val="0"/>
    </font>
    <font>
      <b/>
      <sz val="8"/>
      <name val="Arial Tur"/>
      <family val="0"/>
    </font>
    <font>
      <b/>
      <sz val="10"/>
      <name val="Arial Tur"/>
      <family val="0"/>
    </font>
    <font>
      <b/>
      <sz val="5"/>
      <name val="Arial Tur"/>
      <family val="0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b/>
      <sz val="14"/>
      <color indexed="9"/>
      <name val="Arial"/>
      <family val="2"/>
    </font>
    <font>
      <b/>
      <sz val="7"/>
      <name val="Calibri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25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b/>
      <sz val="14"/>
      <color theme="0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25"/>
      <color theme="1"/>
      <name val="Calibri"/>
      <family val="2"/>
    </font>
    <font>
      <b/>
      <sz val="11"/>
      <color theme="1"/>
      <name val="Arial Black"/>
      <family val="2"/>
    </font>
    <font>
      <u val="single"/>
      <sz val="11"/>
      <color theme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6" borderId="5" applyNumberFormat="0" applyAlignment="0" applyProtection="0"/>
    <xf numFmtId="0" fontId="12" fillId="7" borderId="6" applyNumberFormat="0" applyAlignment="0" applyProtection="0"/>
    <xf numFmtId="0" fontId="13" fillId="16" borderId="6" applyNumberFormat="0" applyAlignment="0" applyProtection="0"/>
    <xf numFmtId="0" fontId="15" fillId="17" borderId="7" applyNumberFormat="0" applyAlignment="0" applyProtection="0"/>
    <xf numFmtId="0" fontId="16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" fillId="18" borderId="8" applyNumberFormat="0" applyFont="0" applyAlignment="0" applyProtection="0"/>
    <xf numFmtId="0" fontId="18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24" fillId="24" borderId="0" xfId="0" applyFont="1" applyFill="1" applyAlignment="1">
      <alignment/>
    </xf>
    <xf numFmtId="0" fontId="64" fillId="0" borderId="0" xfId="0" applyFont="1" applyFill="1" applyBorder="1" applyAlignment="1">
      <alignment/>
    </xf>
    <xf numFmtId="0" fontId="65" fillId="0" borderId="0" xfId="0" applyFont="1" applyFill="1" applyBorder="1" applyAlignment="1">
      <alignment horizontal="center"/>
    </xf>
    <xf numFmtId="14" fontId="66" fillId="0" borderId="0" xfId="0" applyNumberFormat="1" applyFont="1" applyFill="1" applyBorder="1" applyAlignment="1">
      <alignment horizontal="center" wrapText="1"/>
    </xf>
    <xf numFmtId="0" fontId="29" fillId="24" borderId="0" xfId="0" applyFont="1" applyFill="1" applyAlignment="1">
      <alignment/>
    </xf>
    <xf numFmtId="0" fontId="64" fillId="0" borderId="0" xfId="0" applyFont="1" applyFill="1" applyAlignment="1">
      <alignment/>
    </xf>
    <xf numFmtId="0" fontId="67" fillId="0" borderId="10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center" wrapText="1"/>
    </xf>
    <xf numFmtId="3" fontId="56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14" fontId="66" fillId="0" borderId="10" xfId="0" applyNumberFormat="1" applyFont="1" applyFill="1" applyBorder="1" applyAlignment="1">
      <alignment horizontal="center" wrapText="1"/>
    </xf>
    <xf numFmtId="0" fontId="65" fillId="0" borderId="0" xfId="0" applyFont="1" applyFill="1" applyAlignment="1">
      <alignment horizontal="center"/>
    </xf>
    <xf numFmtId="0" fontId="64" fillId="0" borderId="0" xfId="0" applyFont="1" applyFill="1" applyAlignment="1">
      <alignment horizontal="center"/>
    </xf>
    <xf numFmtId="0" fontId="64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64" fillId="0" borderId="0" xfId="0" applyFont="1" applyFill="1" applyAlignment="1">
      <alignment horizontal="center" wrapText="1"/>
    </xf>
    <xf numFmtId="0" fontId="69" fillId="0" borderId="0" xfId="0" applyFont="1" applyFill="1" applyAlignment="1">
      <alignment horizontal="center" wrapText="1"/>
    </xf>
    <xf numFmtId="0" fontId="70" fillId="0" borderId="0" xfId="0" applyFont="1" applyFill="1" applyAlignment="1">
      <alignment horizontal="center" wrapText="1"/>
    </xf>
    <xf numFmtId="0" fontId="71" fillId="0" borderId="0" xfId="0" applyFont="1" applyFill="1" applyAlignment="1">
      <alignment horizontal="center"/>
    </xf>
    <xf numFmtId="0" fontId="68" fillId="0" borderId="0" xfId="0" applyFont="1" applyFill="1" applyAlignment="1">
      <alignment horizontal="center" wrapText="1"/>
    </xf>
    <xf numFmtId="0" fontId="26" fillId="0" borderId="10" xfId="0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32" fillId="0" borderId="10" xfId="0" applyFont="1" applyFill="1" applyBorder="1" applyAlignment="1">
      <alignment horizontal="center" wrapText="1"/>
    </xf>
    <xf numFmtId="0" fontId="64" fillId="0" borderId="0" xfId="0" applyFont="1" applyFill="1" applyAlignment="1">
      <alignment vertical="center"/>
    </xf>
    <xf numFmtId="14" fontId="71" fillId="0" borderId="10" xfId="0" applyNumberFormat="1" applyFont="1" applyFill="1" applyBorder="1" applyAlignment="1">
      <alignment horizontal="center" vertical="center" wrapText="1"/>
    </xf>
    <xf numFmtId="14" fontId="27" fillId="0" borderId="10" xfId="0" applyNumberFormat="1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72" fillId="0" borderId="0" xfId="0" applyFont="1" applyFill="1" applyAlignment="1">
      <alignment/>
    </xf>
    <xf numFmtId="0" fontId="72" fillId="0" borderId="10" xfId="0" applyFont="1" applyFill="1" applyBorder="1" applyAlignment="1">
      <alignment/>
    </xf>
    <xf numFmtId="0" fontId="43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left" vertical="center" wrapText="1"/>
    </xf>
    <xf numFmtId="0" fontId="68" fillId="0" borderId="0" xfId="0" applyFont="1" applyFill="1" applyAlignment="1">
      <alignment horizontal="center"/>
    </xf>
    <xf numFmtId="0" fontId="71" fillId="0" borderId="10" xfId="0" applyFont="1" applyFill="1" applyBorder="1" applyAlignment="1">
      <alignment horizontal="center"/>
    </xf>
    <xf numFmtId="0" fontId="68" fillId="0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7" fillId="0" borderId="10" xfId="0" applyFont="1" applyFill="1" applyBorder="1" applyAlignment="1">
      <alignment/>
    </xf>
    <xf numFmtId="0" fontId="27" fillId="0" borderId="10" xfId="0" applyFont="1" applyBorder="1" applyAlignment="1">
      <alignment/>
    </xf>
    <xf numFmtId="0" fontId="44" fillId="0" borderId="0" xfId="0" applyFont="1" applyFill="1" applyAlignment="1">
      <alignment/>
    </xf>
    <xf numFmtId="0" fontId="32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/>
    </xf>
    <xf numFmtId="0" fontId="31" fillId="0" borderId="10" xfId="0" applyFont="1" applyFill="1" applyBorder="1" applyAlignment="1">
      <alignment horizontal="left"/>
    </xf>
    <xf numFmtId="0" fontId="26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6" fontId="26" fillId="0" borderId="10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 shrinkToFit="1"/>
    </xf>
    <xf numFmtId="0" fontId="46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wrapText="1"/>
    </xf>
    <xf numFmtId="0" fontId="27" fillId="0" borderId="0" xfId="0" applyFont="1" applyFill="1" applyAlignment="1">
      <alignment/>
    </xf>
    <xf numFmtId="0" fontId="33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33" fillId="0" borderId="0" xfId="0" applyFont="1" applyFill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72" fillId="0" borderId="10" xfId="0" applyFont="1" applyFill="1" applyBorder="1" applyAlignment="1">
      <alignment/>
    </xf>
    <xf numFmtId="0" fontId="68" fillId="0" borderId="10" xfId="0" applyFont="1" applyFill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50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30" fillId="0" borderId="0" xfId="0" applyFont="1" applyFill="1" applyBorder="1" applyAlignment="1">
      <alignment horizontal="left" vertical="top" wrapText="1"/>
    </xf>
    <xf numFmtId="0" fontId="73" fillId="0" borderId="0" xfId="0" applyFont="1" applyAlignment="1">
      <alignment horizontal="left" vertical="top"/>
    </xf>
    <xf numFmtId="0" fontId="34" fillId="0" borderId="0" xfId="0" applyFont="1" applyFill="1" applyBorder="1" applyAlignment="1">
      <alignment horizontal="left" vertical="center" shrinkToFit="1"/>
    </xf>
    <xf numFmtId="0" fontId="36" fillId="0" borderId="0" xfId="0" applyFont="1" applyAlignment="1">
      <alignment/>
    </xf>
    <xf numFmtId="0" fontId="71" fillId="0" borderId="0" xfId="0" applyFont="1" applyFill="1" applyBorder="1" applyAlignment="1">
      <alignment horizontal="center"/>
    </xf>
    <xf numFmtId="0" fontId="74" fillId="0" borderId="0" xfId="0" applyFont="1" applyFill="1" applyBorder="1" applyAlignment="1">
      <alignment horizontal="left"/>
    </xf>
    <xf numFmtId="0" fontId="75" fillId="0" borderId="0" xfId="48" applyFont="1" applyFill="1" applyBorder="1" applyAlignment="1" applyProtection="1">
      <alignment horizontal="center"/>
      <protection/>
    </xf>
    <xf numFmtId="0" fontId="66" fillId="0" borderId="10" xfId="0" applyFont="1" applyFill="1" applyBorder="1" applyAlignment="1">
      <alignment horizontal="center" wrapText="1"/>
    </xf>
    <xf numFmtId="0" fontId="40" fillId="0" borderId="11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38" fillId="0" borderId="12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74" fillId="0" borderId="10" xfId="0" applyFont="1" applyFill="1" applyBorder="1" applyAlignment="1">
      <alignment horizontal="left"/>
    </xf>
    <xf numFmtId="0" fontId="51" fillId="0" borderId="10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0"/>
  <sheetViews>
    <sheetView zoomScalePageLayoutView="0" workbookViewId="0" topLeftCell="A1">
      <selection activeCell="B23" sqref="B23:B24"/>
    </sheetView>
  </sheetViews>
  <sheetFormatPr defaultColWidth="9.00390625" defaultRowHeight="12.75"/>
  <cols>
    <col min="1" max="1" width="43.50390625" style="1" customWidth="1"/>
    <col min="2" max="2" width="55.75390625" style="1" bestFit="1" customWidth="1"/>
    <col min="3" max="3" width="8.875" style="1" customWidth="1"/>
    <col min="4" max="4" width="10.875" style="1" customWidth="1"/>
    <col min="5" max="16384" width="8.875" style="1" customWidth="1"/>
  </cols>
  <sheetData>
    <row r="1" ht="17.25">
      <c r="A1" s="5" t="s">
        <v>16</v>
      </c>
    </row>
    <row r="3" spans="1:2" ht="13.5">
      <c r="A3" s="3"/>
      <c r="B3" s="4"/>
    </row>
    <row r="4" ht="16.5">
      <c r="A4" s="9" t="s">
        <v>0</v>
      </c>
    </row>
    <row r="5" spans="1:2" s="3" customFormat="1" ht="16.5" customHeight="1">
      <c r="A5" s="43" t="s">
        <v>37</v>
      </c>
      <c r="B5" s="43" t="s">
        <v>33</v>
      </c>
    </row>
    <row r="6" spans="1:2" s="3" customFormat="1" ht="16.5" customHeight="1">
      <c r="A6" s="44" t="s">
        <v>41</v>
      </c>
      <c r="B6" s="43" t="s">
        <v>42</v>
      </c>
    </row>
    <row r="7" spans="1:2" s="3" customFormat="1" ht="16.5" customHeight="1">
      <c r="A7" s="44" t="s">
        <v>20</v>
      </c>
      <c r="B7" s="43" t="s">
        <v>3</v>
      </c>
    </row>
    <row r="8" spans="1:2" s="3" customFormat="1" ht="16.5" customHeight="1">
      <c r="A8" s="44" t="s">
        <v>43</v>
      </c>
      <c r="B8" s="43" t="s">
        <v>44</v>
      </c>
    </row>
    <row r="9" spans="1:2" s="2" customFormat="1" ht="16.5" customHeight="1">
      <c r="A9" s="43" t="s">
        <v>17</v>
      </c>
      <c r="B9" s="43" t="s">
        <v>3</v>
      </c>
    </row>
    <row r="10" spans="1:2" s="45" customFormat="1" ht="16.5" customHeight="1">
      <c r="A10" s="43" t="s">
        <v>21</v>
      </c>
      <c r="B10" s="43" t="s">
        <v>22</v>
      </c>
    </row>
    <row r="11" spans="1:2" s="45" customFormat="1" ht="16.5" customHeight="1">
      <c r="A11" s="43" t="s">
        <v>45</v>
      </c>
      <c r="B11" s="43" t="s">
        <v>46</v>
      </c>
    </row>
    <row r="12" ht="16.5" customHeight="1"/>
    <row r="13" s="2" customFormat="1" ht="16.5" customHeight="1"/>
    <row r="14" s="2" customFormat="1" ht="16.5" customHeight="1"/>
    <row r="15" s="2" customFormat="1" ht="12.75">
      <c r="B15" s="1"/>
    </row>
    <row r="16" spans="1:2" s="2" customFormat="1" ht="12.75">
      <c r="A16" s="1"/>
      <c r="B16" s="1"/>
    </row>
    <row r="17" spans="1:2" s="2" customFormat="1" ht="12.75">
      <c r="A17" s="1"/>
      <c r="B17" s="1"/>
    </row>
    <row r="18" ht="12.75">
      <c r="A18" s="2"/>
    </row>
    <row r="26" ht="12.75">
      <c r="B26" s="2"/>
    </row>
    <row r="27" ht="12.75">
      <c r="B27" s="2"/>
    </row>
    <row r="28" ht="12.75">
      <c r="B28" s="2"/>
    </row>
    <row r="29" ht="12.75">
      <c r="B29" s="2"/>
    </row>
    <row r="30" ht="12.75">
      <c r="B30" s="2"/>
    </row>
    <row r="31" ht="12.75">
      <c r="B31" s="2"/>
    </row>
    <row r="32" ht="12.75">
      <c r="B32" s="2"/>
    </row>
    <row r="33" ht="12.75">
      <c r="B33" s="2"/>
    </row>
    <row r="34" ht="12.75">
      <c r="B34" s="2"/>
    </row>
    <row r="35" ht="12.75">
      <c r="B35" s="2"/>
    </row>
    <row r="36" ht="12.75">
      <c r="B36" s="2"/>
    </row>
    <row r="39" ht="12.75">
      <c r="B39" s="1" t="s">
        <v>1</v>
      </c>
    </row>
    <row r="63" ht="12.75">
      <c r="B63" s="1" t="s">
        <v>1</v>
      </c>
    </row>
    <row r="95" ht="12.75">
      <c r="B95" s="1" t="s">
        <v>1</v>
      </c>
    </row>
    <row r="127" spans="2:5" ht="12.75">
      <c r="B127" s="1" t="s">
        <v>2</v>
      </c>
      <c r="E127" s="1" t="s">
        <v>1</v>
      </c>
    </row>
    <row r="159" ht="12.75">
      <c r="E159" s="1" t="s">
        <v>2</v>
      </c>
    </row>
    <row r="160" ht="12.75">
      <c r="E160" s="1" t="s">
        <v>1</v>
      </c>
    </row>
  </sheetData>
  <sheetProtection/>
  <printOptions/>
  <pageMargins left="0.5511811023622047" right="0.472440944881889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"/>
  <sheetViews>
    <sheetView zoomScalePageLayoutView="0" workbookViewId="0" topLeftCell="A1">
      <selection activeCell="A1" sqref="A1:Z1"/>
    </sheetView>
  </sheetViews>
  <sheetFormatPr defaultColWidth="9.125" defaultRowHeight="12.75"/>
  <cols>
    <col min="1" max="1" width="3.25390625" style="26" bestFit="1" customWidth="1"/>
    <col min="2" max="2" width="16.875" style="18" hidden="1" customWidth="1"/>
    <col min="3" max="3" width="16.125" style="19" hidden="1" customWidth="1"/>
    <col min="4" max="4" width="6.125" style="19" bestFit="1" customWidth="1"/>
    <col min="5" max="5" width="37.375" style="10" customWidth="1"/>
    <col min="6" max="6" width="7.00390625" style="17" hidden="1" customWidth="1"/>
    <col min="7" max="7" width="6.50390625" style="20" hidden="1" customWidth="1"/>
    <col min="8" max="8" width="10.375" style="20" hidden="1" customWidth="1"/>
    <col min="9" max="9" width="7.00390625" style="20" hidden="1" customWidth="1"/>
    <col min="10" max="10" width="7.125" style="20" hidden="1" customWidth="1"/>
    <col min="11" max="11" width="6.875" style="20" hidden="1" customWidth="1"/>
    <col min="12" max="12" width="7.375" style="20" hidden="1" customWidth="1"/>
    <col min="13" max="13" width="7.50390625" style="21" hidden="1" customWidth="1"/>
    <col min="14" max="14" width="5.50390625" style="20" hidden="1" customWidth="1"/>
    <col min="15" max="15" width="6.00390625" style="20" hidden="1" customWidth="1"/>
    <col min="16" max="16" width="8.50390625" style="22" hidden="1" customWidth="1"/>
    <col min="17" max="17" width="5.875" style="23" hidden="1" customWidth="1"/>
    <col min="18" max="18" width="8.50390625" style="17" hidden="1" customWidth="1"/>
    <col min="19" max="19" width="8.50390625" style="24" hidden="1" customWidth="1"/>
    <col min="20" max="20" width="8.50390625" style="10" hidden="1" customWidth="1"/>
    <col min="21" max="21" width="4.25390625" style="10" hidden="1" customWidth="1"/>
    <col min="22" max="22" width="10.625" style="28" bestFit="1" customWidth="1"/>
    <col min="23" max="23" width="29.375" style="10" bestFit="1" customWidth="1"/>
    <col min="24" max="24" width="8.625" style="10" customWidth="1"/>
    <col min="25" max="25" width="9.125" style="10" customWidth="1"/>
    <col min="26" max="26" width="8.50390625" style="10" customWidth="1"/>
    <col min="27" max="16384" width="9.125" style="10" customWidth="1"/>
  </cols>
  <sheetData>
    <row r="1" spans="1:27" ht="53.25" customHeight="1">
      <c r="A1" s="74" t="s">
        <v>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6"/>
    </row>
    <row r="2" spans="1:27" ht="15">
      <c r="A2" s="76" t="s">
        <v>19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8"/>
      <c r="X2" s="78"/>
      <c r="Y2" s="78"/>
      <c r="Z2" s="78"/>
      <c r="AA2" s="6"/>
    </row>
    <row r="3" spans="1:27" ht="17.25">
      <c r="A3" s="79" t="s">
        <v>18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80"/>
      <c r="V3" s="80"/>
      <c r="W3" s="80"/>
      <c r="X3" s="80"/>
      <c r="Y3" s="80"/>
      <c r="Z3" s="80"/>
      <c r="AA3" s="6"/>
    </row>
    <row r="4" spans="1:27" s="16" customFormat="1" ht="21.75" customHeight="1">
      <c r="A4" s="27"/>
      <c r="B4" s="11" t="s">
        <v>5</v>
      </c>
      <c r="C4" s="11" t="s">
        <v>6</v>
      </c>
      <c r="D4" s="31" t="s">
        <v>6</v>
      </c>
      <c r="E4" s="12" t="s">
        <v>7</v>
      </c>
      <c r="F4" s="31"/>
      <c r="G4" s="81"/>
      <c r="H4" s="81"/>
      <c r="I4" s="13"/>
      <c r="J4" s="13"/>
      <c r="K4" s="13"/>
      <c r="L4" s="13"/>
      <c r="M4" s="13"/>
      <c r="N4" s="14"/>
      <c r="O4" s="14"/>
      <c r="P4" s="14"/>
      <c r="Q4" s="31"/>
      <c r="R4" s="15"/>
      <c r="S4" s="15"/>
      <c r="T4" s="15"/>
      <c r="U4" s="15"/>
      <c r="V4" s="29" t="s">
        <v>10</v>
      </c>
      <c r="W4" s="30" t="s">
        <v>11</v>
      </c>
      <c r="X4" s="8"/>
      <c r="Y4" s="8"/>
      <c r="Z4" s="8"/>
      <c r="AA4" s="7"/>
    </row>
    <row r="5" spans="1:26" s="60" customFormat="1" ht="21.75" customHeight="1">
      <c r="A5" s="46">
        <v>1</v>
      </c>
      <c r="B5" s="47"/>
      <c r="C5" s="47"/>
      <c r="D5" s="48" t="s">
        <v>4</v>
      </c>
      <c r="E5" s="49" t="s">
        <v>39</v>
      </c>
      <c r="F5" s="49" t="s">
        <v>12</v>
      </c>
      <c r="G5" s="50" t="s">
        <v>13</v>
      </c>
      <c r="H5" s="50"/>
      <c r="I5" s="50">
        <v>90</v>
      </c>
      <c r="J5" s="50">
        <f>I5*5</f>
        <v>450</v>
      </c>
      <c r="K5" s="51">
        <f>J5*5/100*3</f>
        <v>67.5</v>
      </c>
      <c r="L5" s="50">
        <f>J5*7</f>
        <v>3150</v>
      </c>
      <c r="M5" s="51">
        <f>L5*3/100</f>
        <v>94.5</v>
      </c>
      <c r="N5" s="52"/>
      <c r="O5" s="50">
        <f>M5*10</f>
        <v>945</v>
      </c>
      <c r="P5" s="53">
        <f>O5*41.8/100</f>
        <v>395.01</v>
      </c>
      <c r="Q5" s="54">
        <v>3</v>
      </c>
      <c r="R5" s="55" t="s">
        <v>14</v>
      </c>
      <c r="S5" s="55"/>
      <c r="T5" s="55"/>
      <c r="U5" s="56"/>
      <c r="V5" s="57" t="s">
        <v>40</v>
      </c>
      <c r="W5" s="49" t="s">
        <v>23</v>
      </c>
      <c r="X5" s="58"/>
      <c r="Y5" s="58"/>
      <c r="Z5" s="59"/>
    </row>
    <row r="6" spans="1:23" s="63" customFormat="1" ht="21.75" customHeight="1">
      <c r="A6" s="46">
        <v>2</v>
      </c>
      <c r="B6" s="61"/>
      <c r="C6" s="62"/>
      <c r="D6" s="48" t="s">
        <v>4</v>
      </c>
      <c r="E6" s="49" t="s">
        <v>15</v>
      </c>
      <c r="F6" s="49" t="s">
        <v>12</v>
      </c>
      <c r="G6" s="50" t="s">
        <v>13</v>
      </c>
      <c r="H6" s="50"/>
      <c r="I6" s="50">
        <v>90</v>
      </c>
      <c r="J6" s="50">
        <f>I6*5</f>
        <v>450</v>
      </c>
      <c r="K6" s="51">
        <f>J6*5/100*3</f>
        <v>67.5</v>
      </c>
      <c r="L6" s="50">
        <f>J6*7</f>
        <v>3150</v>
      </c>
      <c r="M6" s="51">
        <f>L6*3/100</f>
        <v>94.5</v>
      </c>
      <c r="N6" s="52">
        <v>10</v>
      </c>
      <c r="O6" s="50">
        <f>M6*10</f>
        <v>945</v>
      </c>
      <c r="P6" s="53">
        <f>O6*41.8/100</f>
        <v>395.01</v>
      </c>
      <c r="Q6" s="54">
        <v>2</v>
      </c>
      <c r="R6" s="55" t="s">
        <v>14</v>
      </c>
      <c r="S6" s="55"/>
      <c r="T6" s="55"/>
      <c r="U6" s="56"/>
      <c r="V6" s="57" t="s">
        <v>8</v>
      </c>
      <c r="W6" s="49" t="s">
        <v>38</v>
      </c>
    </row>
  </sheetData>
  <sheetProtection/>
  <mergeCells count="6">
    <mergeCell ref="A1:Z1"/>
    <mergeCell ref="A2:V2"/>
    <mergeCell ref="W2:Z2"/>
    <mergeCell ref="A3:T3"/>
    <mergeCell ref="U3:Z3"/>
    <mergeCell ref="G4:H4"/>
  </mergeCells>
  <printOptions/>
  <pageMargins left="0.31496062992125984" right="0.31496062992125984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1" max="1" width="2.75390625" style="0" customWidth="1"/>
    <col min="2" max="2" width="7.00390625" style="0" customWidth="1"/>
    <col min="3" max="3" width="48.375" style="0" customWidth="1"/>
    <col min="4" max="4" width="10.625" style="42" bestFit="1" customWidth="1"/>
    <col min="5" max="5" width="31.625" style="33" customWidth="1"/>
  </cols>
  <sheetData>
    <row r="1" spans="1:5" ht="27">
      <c r="A1" s="82" t="s">
        <v>31</v>
      </c>
      <c r="B1" s="83"/>
      <c r="C1" s="83"/>
      <c r="D1" s="39"/>
      <c r="E1" s="35"/>
    </row>
    <row r="2" spans="1:5" ht="12.75">
      <c r="A2" s="84" t="s">
        <v>30</v>
      </c>
      <c r="B2" s="85"/>
      <c r="C2" s="85"/>
      <c r="D2" s="39"/>
      <c r="E2" s="35"/>
    </row>
    <row r="3" spans="1:5" ht="17.25">
      <c r="A3" s="86" t="s">
        <v>29</v>
      </c>
      <c r="B3" s="86"/>
      <c r="C3" s="86"/>
      <c r="D3" s="40" t="s">
        <v>10</v>
      </c>
      <c r="E3" s="36" t="s">
        <v>11</v>
      </c>
    </row>
    <row r="4" spans="1:5" s="34" customFormat="1" ht="17.25">
      <c r="A4" s="27"/>
      <c r="B4" s="32" t="s">
        <v>6</v>
      </c>
      <c r="C4" s="12" t="s">
        <v>7</v>
      </c>
      <c r="D4" s="25"/>
      <c r="E4" s="37"/>
    </row>
    <row r="5" spans="1:5" ht="21.75" customHeight="1">
      <c r="A5" s="41">
        <v>1</v>
      </c>
      <c r="B5" s="69" t="s">
        <v>24</v>
      </c>
      <c r="C5" s="38" t="s">
        <v>25</v>
      </c>
      <c r="D5" s="67" t="s">
        <v>32</v>
      </c>
      <c r="E5" s="66" t="s">
        <v>33</v>
      </c>
    </row>
    <row r="6" spans="1:5" ht="21.75" customHeight="1">
      <c r="A6" s="41">
        <v>2</v>
      </c>
      <c r="B6" s="70" t="s">
        <v>26</v>
      </c>
      <c r="C6" s="38" t="s">
        <v>27</v>
      </c>
      <c r="D6" s="67" t="s">
        <v>34</v>
      </c>
      <c r="E6" s="66" t="s">
        <v>35</v>
      </c>
    </row>
    <row r="7" spans="1:5" ht="21.75" customHeight="1">
      <c r="A7" s="41">
        <v>3</v>
      </c>
      <c r="B7" s="70" t="s">
        <v>26</v>
      </c>
      <c r="C7" s="38" t="s">
        <v>28</v>
      </c>
      <c r="D7" s="67" t="s">
        <v>36</v>
      </c>
      <c r="E7" s="66" t="s">
        <v>48</v>
      </c>
    </row>
    <row r="8" spans="1:5" ht="21.75" customHeight="1">
      <c r="A8" s="41">
        <v>4</v>
      </c>
      <c r="B8" s="71" t="s">
        <v>4</v>
      </c>
      <c r="C8" s="64" t="s">
        <v>47</v>
      </c>
      <c r="D8" s="68" t="s">
        <v>8</v>
      </c>
      <c r="E8" s="65" t="s">
        <v>3</v>
      </c>
    </row>
    <row r="9" spans="1:5" s="72" customFormat="1" ht="21.75" customHeight="1">
      <c r="A9" s="41">
        <v>5</v>
      </c>
      <c r="B9" s="87" t="s">
        <v>4</v>
      </c>
      <c r="C9" s="64" t="s">
        <v>49</v>
      </c>
      <c r="D9" s="73" t="s">
        <v>50</v>
      </c>
      <c r="E9" s="64" t="s">
        <v>51</v>
      </c>
    </row>
  </sheetData>
  <sheetProtection/>
  <mergeCells count="3">
    <mergeCell ref="A1:C1"/>
    <mergeCell ref="A2:C2"/>
    <mergeCell ref="A3:C3"/>
  </mergeCells>
  <printOptions/>
  <pageMargins left="0.31496062992125984" right="0.11811023622047245" top="0.7480314960629921" bottom="0.35433070866141736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Cinebonus İletişim</dc:title>
  <dc:subject/>
  <dc:creator>**</dc:creator>
  <cp:keywords/>
  <dc:description/>
  <cp:lastModifiedBy>sibel</cp:lastModifiedBy>
  <cp:lastPrinted>2015-03-11T13:12:52Z</cp:lastPrinted>
  <dcterms:created xsi:type="dcterms:W3CDTF">2008-02-13T15:49:05Z</dcterms:created>
  <dcterms:modified xsi:type="dcterms:W3CDTF">2015-03-11T15:04:35Z</dcterms:modified>
  <cp:category/>
  <cp:version/>
  <cp:contentType/>
  <cp:contentStatus/>
</cp:coreProperties>
</file>